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945" windowWidth="12120" windowHeight="8160" activeTab="0"/>
  </bookViews>
  <sheets>
    <sheet name="Лист2 (24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<sst xmlns="http://schemas.openxmlformats.org/spreadsheetml/2006/main" count="46" uniqueCount="45">
  <si>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</si>
  <si>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</si>
  <si>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</si>
  <si>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</si>
  <si>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</si>
  <si>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</si>
  <si>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</si>
  <si>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 xml:space="preserve">Ремонт розлива </t>
  </si>
  <si>
    <t>Ремонт лестничной клетки</t>
  </si>
  <si>
    <t>Ремонт мягкой кровли</t>
  </si>
  <si>
    <t>Ремонт шиферной кровли</t>
  </si>
  <si>
    <t>Очистка кровли и козырьков от снега и наледи</t>
  </si>
  <si>
    <t>Смена и ремонт мусоропроводных клапанов</t>
  </si>
  <si>
    <t>Электромонтажные работы</t>
  </si>
  <si>
    <t>Обслуживание насосной станции</t>
  </si>
  <si>
    <t>Изготовление техпаспортов</t>
  </si>
  <si>
    <t>Итого расходов</t>
  </si>
  <si>
    <t>НДС 18%</t>
  </si>
  <si>
    <t>Революционная 90/1</t>
  </si>
  <si>
    <t>Затраты по содержанию лифтов</t>
  </si>
  <si>
    <t>СМЕТА</t>
  </si>
  <si>
    <t>о стоимости работ по содержанию и ремонту общедомового имущества на 2011 год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</si>
  <si>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</si>
  <si>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</si>
  <si>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</si>
  <si>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</si>
  <si>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</si>
  <si>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</si>
  <si>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</si>
  <si>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</si>
  <si>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</si>
  <si>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</si>
  <si>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</si>
  <si>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</si>
  <si>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</si>
  <si>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</si>
  <si>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</si>
  <si>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</si>
  <si>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3.2 Услуги жилищных предприятий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</si>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</sst>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1" fontId="0" fillId="0" borderId="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6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46"/>
  <sheetViews>
    <sheetView tabSelected="1" workbookViewId="0" topLeftCell="A1">
      <selection activeCell="A3" sqref="A3"/>
    </sheetView>
  </sheetViews>
  <sheetFormatPr defaultColWidth="9.140625" defaultRowHeight="12.75"/>
  <cols>
    <col min="1" max="1" width="79.421875" style="9" customWidth="1"/>
    <col min="2" max="2" width="10.421875" style="4" customWidth="1"/>
  </cols>
  <sheetData>
    <row r="1" ht="12.75">
      <c r="A1" s="3" t="s">
        <v>20</v>
      </c>
    </row>
    <row r="2" ht="15.75" customHeight="1">
      <c r="A2" s="3" t="s">
        <v>21</v>
      </c>
    </row>
    <row r="3" ht="12.75">
      <c r="A3" s="2" t="s">
        <v>18</v>
      </c>
    </row>
    <row r="4" spans="1:2" ht="12.75">
      <c r="A4" s="1"/>
      <c r="B4" s="5"/>
    </row>
    <row r="5" spans="1:2" ht="12.75">
      <c r="A5" s="6" t="s">
        <v>0</v>
      </c>
      <c r="B5" s="7" t="s">
        <v>22</v>
      </c>
    </row>
    <row r="6" spans="1:2" ht="12.75">
      <c r="A6" s="8" t="s">
        <v>23</v>
      </c>
      <c r="B6" s="6">
        <v>582509.412</v>
      </c>
    </row>
    <row r="7" ht="12.75">
      <c r="B7" s="10"/>
    </row>
    <row r="8" spans="1:2" ht="12.75">
      <c r="A8" s="6" t="s">
        <v>1</v>
      </c>
      <c r="B8" s="7" t="s">
        <v>22</v>
      </c>
    </row>
    <row r="9" spans="1:2" ht="12.75">
      <c r="A9" s="11" t="s">
        <v>24</v>
      </c>
      <c r="B9" s="12">
        <f>B10+B11+B12+B13+B14+B15+B16+B17+B18+B19+B20+B21+B22+B23+B24+B25</f>
        <v>86812.71186440678</v>
      </c>
    </row>
    <row r="10" spans="1:2" ht="12.75">
      <c r="A10" s="13" t="s">
        <v>7</v>
      </c>
      <c r="B10" s="14">
        <v>0</v>
      </c>
    </row>
    <row r="11" spans="1:2" ht="12.75">
      <c r="A11" s="15" t="s">
        <v>9</v>
      </c>
      <c r="B11" s="14">
        <v>11694.915254237289</v>
      </c>
    </row>
    <row r="12" spans="1:2" ht="12.75">
      <c r="A12" s="15" t="s">
        <v>8</v>
      </c>
      <c r="B12" s="14">
        <v>21038.13559322034</v>
      </c>
    </row>
    <row r="13" spans="1:2" ht="12.75">
      <c r="A13" s="15" t="s">
        <v>11</v>
      </c>
      <c r="B13" s="14">
        <v>1779.6610169491526</v>
      </c>
    </row>
    <row r="14" spans="1:2" ht="12.75">
      <c r="A14" s="15" t="s">
        <v>25</v>
      </c>
      <c r="B14" s="14">
        <v>0</v>
      </c>
    </row>
    <row r="15" spans="1:2" ht="12.75">
      <c r="A15" s="15" t="s">
        <v>26</v>
      </c>
      <c r="B15" s="14">
        <v>0</v>
      </c>
    </row>
    <row r="16" spans="1:2" ht="12.75">
      <c r="A16" s="15" t="s">
        <v>13</v>
      </c>
      <c r="B16" s="14">
        <v>0</v>
      </c>
    </row>
    <row r="17" spans="1:2" ht="12.75">
      <c r="A17" s="15" t="s">
        <v>27</v>
      </c>
      <c r="B17" s="14">
        <v>0</v>
      </c>
    </row>
    <row r="18" spans="1:2" ht="12.75">
      <c r="A18" s="15" t="s">
        <v>28</v>
      </c>
      <c r="B18" s="14">
        <v>52300</v>
      </c>
    </row>
    <row r="19" spans="1:2" ht="12.75">
      <c r="A19" s="15" t="s">
        <v>29</v>
      </c>
      <c r="B19" s="14">
        <v>0</v>
      </c>
    </row>
    <row r="20" spans="1:2" ht="12.75">
      <c r="A20" s="15" t="s">
        <v>10</v>
      </c>
      <c r="B20" s="14">
        <v>0</v>
      </c>
    </row>
    <row r="21" spans="1:2" ht="12.75">
      <c r="A21" s="15" t="s">
        <v>12</v>
      </c>
      <c r="B21" s="14">
        <v>0</v>
      </c>
    </row>
    <row r="22" spans="1:2" ht="12.75">
      <c r="A22" s="16" t="s">
        <v>14</v>
      </c>
      <c r="B22" s="14"/>
    </row>
    <row r="23" spans="1:2" ht="12.75">
      <c r="A23" s="16" t="s">
        <v>15</v>
      </c>
      <c r="B23" s="14"/>
    </row>
    <row r="24" spans="1:2" ht="12.75">
      <c r="A24" s="16" t="s">
        <v>30</v>
      </c>
      <c r="B24" s="14"/>
    </row>
    <row r="25" spans="1:2" ht="12.75">
      <c r="A25" s="16" t="s">
        <v>31</v>
      </c>
      <c r="B25" s="14"/>
    </row>
    <row r="26" spans="1:2" ht="12.75">
      <c r="A26" s="17" t="s">
        <v>32</v>
      </c>
      <c r="B26" s="12">
        <v>39504.464864597525</v>
      </c>
    </row>
    <row r="27" spans="1:2" ht="12.75">
      <c r="A27" s="17" t="s">
        <v>33</v>
      </c>
      <c r="B27" s="6">
        <f>B34+B28</f>
        <v>241642.07034748</v>
      </c>
    </row>
    <row r="28" spans="1:2" ht="12.75">
      <c r="A28" s="18" t="s">
        <v>34</v>
      </c>
      <c r="B28" s="19">
        <f>B29+B30+B31+B32+B33</f>
        <v>154503.4925761064</v>
      </c>
    </row>
    <row r="29" spans="1:2" ht="12.75">
      <c r="A29" s="20" t="s">
        <v>6</v>
      </c>
      <c r="B29" s="14">
        <v>28161.9</v>
      </c>
    </row>
    <row r="30" spans="1:2" ht="12.75">
      <c r="A30" s="21" t="s">
        <v>35</v>
      </c>
      <c r="B30" s="14">
        <v>4098.12</v>
      </c>
    </row>
    <row r="31" spans="1:2" ht="12.75">
      <c r="A31" s="21" t="s">
        <v>36</v>
      </c>
      <c r="B31" s="22">
        <v>2806.92</v>
      </c>
    </row>
    <row r="32" spans="1:2" ht="12.75">
      <c r="A32" s="23" t="s">
        <v>37</v>
      </c>
      <c r="B32" s="24">
        <v>112.977</v>
      </c>
    </row>
    <row r="33" spans="1:2" ht="12.75">
      <c r="A33" s="25" t="s">
        <v>19</v>
      </c>
      <c r="B33" s="14">
        <v>119323.57557610638</v>
      </c>
    </row>
    <row r="34" spans="1:2" ht="12.75">
      <c r="A34" s="18" t="s">
        <v>38</v>
      </c>
      <c r="B34" s="19">
        <f>B35+B36+B37+B38</f>
        <v>87138.57777137363</v>
      </c>
    </row>
    <row r="35" spans="1:2" ht="12.75">
      <c r="A35" s="21" t="s">
        <v>2</v>
      </c>
      <c r="B35" s="14">
        <v>28114.25652630431</v>
      </c>
    </row>
    <row r="36" spans="1:2" ht="12.75">
      <c r="A36" s="21" t="s">
        <v>3</v>
      </c>
      <c r="B36" s="14">
        <v>45076.48124506932</v>
      </c>
    </row>
    <row r="37" spans="1:2" ht="12.75">
      <c r="A37" s="21" t="s">
        <v>4</v>
      </c>
      <c r="B37" s="14"/>
    </row>
    <row r="38" spans="1:2" ht="12.75">
      <c r="A38" s="26" t="s">
        <v>5</v>
      </c>
      <c r="B38" s="27">
        <v>13947.84</v>
      </c>
    </row>
    <row r="39" spans="1:2" ht="12.75">
      <c r="A39" s="28" t="s">
        <v>39</v>
      </c>
      <c r="B39" s="14">
        <v>52630.44058879892</v>
      </c>
    </row>
    <row r="40" spans="1:2" ht="12.75">
      <c r="A40" s="28" t="s">
        <v>40</v>
      </c>
      <c r="B40" s="29">
        <v>61212.85346440679</v>
      </c>
    </row>
    <row r="41" spans="1:2" ht="12.75" hidden="1">
      <c r="A41" s="30" t="s">
        <v>16</v>
      </c>
      <c r="B41" s="6">
        <f>B9+B26+B27+B39+B40</f>
        <v>481802.54112969</v>
      </c>
    </row>
    <row r="42" spans="1:2" ht="12.75">
      <c r="A42" s="28" t="s">
        <v>41</v>
      </c>
      <c r="B42" s="27">
        <v>11849.694877958496</v>
      </c>
    </row>
    <row r="43" spans="1:2" ht="12.75">
      <c r="A43" s="31" t="s">
        <v>42</v>
      </c>
      <c r="B43" s="14">
        <f>B41+B42</f>
        <v>493652.2360076485</v>
      </c>
    </row>
    <row r="44" spans="1:2" ht="12.75" hidden="1">
      <c r="A44" s="32" t="s">
        <v>17</v>
      </c>
      <c r="B44" s="14">
        <f>B43*0.18</f>
        <v>88857.40248137673</v>
      </c>
    </row>
    <row r="45" spans="1:2" ht="12.75">
      <c r="A45" s="31" t="s">
        <v>43</v>
      </c>
      <c r="B45" s="33">
        <f>B43+B44</f>
        <v>582509.6384890253</v>
      </c>
    </row>
    <row r="46" spans="1:2" ht="12.75">
      <c r="A46" s="34" t="s">
        <v>44</v>
      </c>
      <c r="B46" s="10">
        <v>3765.9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2011-04-19T16:51:46Z</dcterms:created>
  <dcterms:modified xsi:type="dcterms:W3CDTF">2011-08-08T05:48:19Z</dcterms:modified>
  <cp:category/>
  <cp:version/>
  <cp:contentType/>
  <cp:contentStatus/>
</cp:coreProperties>
</file>