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85" yWindow="4710" windowWidth="2400" windowHeight="1590" activeTab="0"/>
  </bookViews>
  <sheets>
    <sheet name="Айская 9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<sst xmlns="http://schemas.openxmlformats.org/spreadsheetml/2006/main" count="44" uniqueCount="44">
  <si>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</si>
  <si>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91/1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</si>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</sst>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45"/>
  <sheetViews>
    <sheetView tabSelected="1" workbookViewId="0" topLeftCell="A1">
      <pane xSplit="1" ySplit="6" topLeftCell="B2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11</v>
      </c>
    </row>
    <row r="2" s="13" customFormat="1" ht="12" customHeight="1">
      <c r="A2" s="3" t="s">
        <v>0</v>
      </c>
    </row>
    <row r="3" s="13" customFormat="1" ht="13.5" customHeight="1">
      <c r="A3" s="3" t="s">
        <v>12</v>
      </c>
    </row>
    <row r="4" spans="1:2" s="15" customFormat="1" ht="12.75">
      <c r="A4" s="14" t="s">
        <v>13</v>
      </c>
      <c r="B4" s="2" t="s">
        <v>1</v>
      </c>
    </row>
    <row r="5" spans="1:2" s="16" customFormat="1" ht="12.75">
      <c r="A5" s="5" t="s">
        <v>2</v>
      </c>
      <c r="B5" s="5" t="s">
        <v>14</v>
      </c>
    </row>
    <row r="6" spans="1:2" s="19" customFormat="1" ht="12.75">
      <c r="A6" s="17" t="s">
        <v>15</v>
      </c>
      <c r="B6" s="18">
        <v>361579.65599999996</v>
      </c>
    </row>
    <row r="7" spans="1:2" s="16" customFormat="1" ht="12.75">
      <c r="A7" s="5" t="s">
        <v>3</v>
      </c>
      <c r="B7" s="5"/>
    </row>
    <row r="8" spans="1:34" s="13" customFormat="1" ht="12.75">
      <c r="A8" s="20" t="s">
        <v>16</v>
      </c>
      <c r="B8" s="4">
        <f>B9+B10+B11+B12+B13+B14+B15+B16+B17+B18+B19+B20+B21+B22</f>
        <v>57425.08288135594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" s="13" customFormat="1" ht="12.75">
      <c r="A9" s="6" t="s">
        <v>17</v>
      </c>
      <c r="B9" s="7">
        <v>0</v>
      </c>
    </row>
    <row r="10" spans="1:2" s="13" customFormat="1" ht="12.75">
      <c r="A10" s="6" t="s">
        <v>8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3672.8</v>
      </c>
    </row>
    <row r="13" spans="1:2" s="13" customFormat="1" ht="12.75">
      <c r="A13" s="6" t="s">
        <v>20</v>
      </c>
      <c r="B13" s="7">
        <f>4504.89+4504.89</f>
        <v>9009.78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20423.08</v>
      </c>
    </row>
    <row r="17" spans="1:2" s="13" customFormat="1" ht="12.75">
      <c r="A17" s="6" t="s">
        <v>24</v>
      </c>
      <c r="B17" s="7">
        <v>2148</v>
      </c>
    </row>
    <row r="18" spans="1:2" s="23" customFormat="1" ht="12.75">
      <c r="A18" s="22" t="s">
        <v>9</v>
      </c>
      <c r="B18" s="7">
        <v>14246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5383.05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26415.36395217086</v>
      </c>
    </row>
    <row r="24" spans="1:2" s="31" customFormat="1" ht="12.75">
      <c r="A24" s="20" t="s">
        <v>30</v>
      </c>
      <c r="B24" s="4">
        <f>B25+B31</f>
        <v>142812.4035467352</v>
      </c>
    </row>
    <row r="25" spans="1:2" s="31" customFormat="1" ht="12.75">
      <c r="A25" s="32" t="s">
        <v>31</v>
      </c>
      <c r="B25" s="4">
        <f>B26+B35+B27+B28+B29+B30</f>
        <v>41215.812</v>
      </c>
    </row>
    <row r="26" spans="1:2" s="13" customFormat="1" ht="12.75">
      <c r="A26" s="6" t="s">
        <v>6</v>
      </c>
      <c r="B26" s="11">
        <v>8817.6</v>
      </c>
    </row>
    <row r="27" spans="1:2" s="33" customFormat="1" ht="12.75">
      <c r="A27" s="9" t="s">
        <v>32</v>
      </c>
      <c r="B27" s="7">
        <v>13682.4</v>
      </c>
    </row>
    <row r="28" spans="1:2" s="13" customFormat="1" ht="12.75">
      <c r="A28" s="6" t="s">
        <v>33</v>
      </c>
      <c r="B28" s="7">
        <v>0</v>
      </c>
    </row>
    <row r="29" spans="1:2" s="13" customFormat="1" ht="12.75">
      <c r="A29" s="6" t="s">
        <v>34</v>
      </c>
      <c r="B29" s="4">
        <v>912.3119999999999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101596.59154673522</v>
      </c>
    </row>
    <row r="32" spans="1:2" s="13" customFormat="1" ht="12.75">
      <c r="A32" s="10" t="s">
        <v>37</v>
      </c>
      <c r="B32" s="11">
        <v>41090.579379896146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42702.51216683907</v>
      </c>
    </row>
    <row r="35" spans="1:2" s="13" customFormat="1" ht="12.75">
      <c r="A35" s="10" t="s">
        <v>7</v>
      </c>
      <c r="B35" s="11">
        <v>17803.5</v>
      </c>
    </row>
    <row r="36" spans="1:2" s="30" customFormat="1" ht="12.75">
      <c r="A36" s="35" t="s">
        <v>38</v>
      </c>
      <c r="B36" s="4">
        <v>38623.89294851146</v>
      </c>
    </row>
    <row r="37" spans="1:2" s="13" customFormat="1" ht="12.75">
      <c r="A37" s="36" t="s">
        <v>39</v>
      </c>
      <c r="B37" s="4">
        <v>37996.506223728815</v>
      </c>
    </row>
    <row r="38" spans="1:2" s="13" customFormat="1" ht="12.75" hidden="1">
      <c r="A38" s="8" t="s">
        <v>10</v>
      </c>
      <c r="B38" s="4">
        <f>B8+B23+B24+B36+B37</f>
        <v>303273.2495525023</v>
      </c>
    </row>
    <row r="39" spans="1:2" s="13" customFormat="1" ht="12.75">
      <c r="A39" s="39" t="s">
        <v>41</v>
      </c>
      <c r="B39" s="7">
        <v>3150.18849044688</v>
      </c>
    </row>
    <row r="40" spans="1:2" s="13" customFormat="1" ht="12.75">
      <c r="A40" s="39" t="s">
        <v>42</v>
      </c>
      <c r="B40" s="4">
        <f>B38+B39</f>
        <v>306423.4380429492</v>
      </c>
    </row>
    <row r="41" spans="1:2" s="13" customFormat="1" ht="12.75" hidden="1">
      <c r="A41" s="39"/>
      <c r="B41" s="7">
        <f>B40*0.18</f>
        <v>55156.21884773085</v>
      </c>
    </row>
    <row r="42" spans="1:2" s="13" customFormat="1" ht="12.75">
      <c r="A42" s="39" t="s">
        <v>43</v>
      </c>
      <c r="B42" s="4">
        <f>B40+B41</f>
        <v>361579.65689068</v>
      </c>
    </row>
    <row r="43" spans="1:2" s="13" customFormat="1" ht="12.75">
      <c r="A43" s="37" t="s">
        <v>40</v>
      </c>
      <c r="B43" s="38">
        <v>2534.2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2011-04-18T15:50:33Z</dcterms:created>
  <dcterms:modified xsi:type="dcterms:W3CDTF">2011-08-10T02:56:06Z</dcterms:modified>
  <cp:category/>
  <cp:version/>
  <cp:contentType/>
  <cp:contentStatus/>
</cp:coreProperties>
</file>