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Мингажева 12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<sst xmlns="http://schemas.openxmlformats.org/spreadsheetml/2006/main" count="44" uniqueCount="44">
  <si>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</si>
  <si>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Мингажева 123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</si>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</sst>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/>
  <dimension ref="A1:AF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5.28125" style="1" bestFit="1" customWidth="1"/>
    <col min="3" max="16384" width="9.140625" style="1" customWidth="1"/>
  </cols>
  <sheetData>
    <row r="1" s="14" customFormat="1" ht="12.75" customHeight="1">
      <c r="A1" s="2" t="s">
        <v>14</v>
      </c>
    </row>
    <row r="2" s="14" customFormat="1" ht="12" customHeight="1">
      <c r="A2" s="2" t="s">
        <v>0</v>
      </c>
    </row>
    <row r="3" s="14" customFormat="1" ht="13.5" customHeight="1">
      <c r="A3" s="2" t="s">
        <v>15</v>
      </c>
    </row>
    <row r="4" spans="1:2" s="16" customFormat="1" ht="12.75">
      <c r="A4" s="15" t="s">
        <v>16</v>
      </c>
      <c r="B4" s="13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366632.11199999996</v>
      </c>
    </row>
    <row r="7" spans="1:2" s="17" customFormat="1" ht="12.75">
      <c r="A7" s="4" t="s">
        <v>3</v>
      </c>
      <c r="B7" s="4"/>
    </row>
    <row r="8" spans="1:32" s="14" customFormat="1" ht="12.75">
      <c r="A8" s="21" t="s">
        <v>19</v>
      </c>
      <c r="B8" s="3">
        <f>B9+B10+B11+B12+B13+B14+B15+B16+B17+B18+B19+B20+B21+B22</f>
        <v>79743.02905233887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2" s="14" customFormat="1" ht="12.75">
      <c r="A9" s="5" t="s">
        <v>20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9</v>
      </c>
      <c r="B11" s="6">
        <v>0</v>
      </c>
    </row>
    <row r="12" spans="1:2" s="14" customFormat="1" ht="12.75">
      <c r="A12" s="22" t="s">
        <v>21</v>
      </c>
      <c r="B12" s="6">
        <v>16202.82</v>
      </c>
    </row>
    <row r="13" spans="1:2" s="14" customFormat="1" ht="12.75">
      <c r="A13" s="5" t="s">
        <v>22</v>
      </c>
      <c r="B13" s="6">
        <v>5611.271036137648</v>
      </c>
    </row>
    <row r="14" spans="1:2" s="14" customFormat="1" ht="12.75">
      <c r="A14" s="22" t="s">
        <v>23</v>
      </c>
      <c r="B14" s="6">
        <v>0</v>
      </c>
    </row>
    <row r="15" spans="1:2" s="14" customFormat="1" ht="12.75">
      <c r="A15" s="22" t="s">
        <v>24</v>
      </c>
      <c r="B15" s="6">
        <v>0</v>
      </c>
    </row>
    <row r="16" spans="1:2" s="14" customFormat="1" ht="12.75">
      <c r="A16" s="5" t="s">
        <v>25</v>
      </c>
      <c r="B16" s="6">
        <v>24529.54925348935</v>
      </c>
    </row>
    <row r="17" spans="1:2" s="14" customFormat="1" ht="12.75">
      <c r="A17" s="5" t="s">
        <v>26</v>
      </c>
      <c r="B17" s="6">
        <v>76.16520338983051</v>
      </c>
    </row>
    <row r="18" spans="1:2" s="24" customFormat="1" ht="12.75">
      <c r="A18" s="23" t="s">
        <v>10</v>
      </c>
      <c r="B18" s="6">
        <v>25397.800677966105</v>
      </c>
    </row>
    <row r="19" spans="1:2" s="26" customFormat="1" ht="12.75">
      <c r="A19" s="25" t="s">
        <v>27</v>
      </c>
      <c r="B19" s="6">
        <v>2542.3728813559323</v>
      </c>
    </row>
    <row r="20" spans="1:2" s="26" customFormat="1" ht="12.75">
      <c r="A20" s="25" t="s">
        <v>28</v>
      </c>
      <c r="B20" s="6">
        <v>5383.05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30406.968360231964</v>
      </c>
    </row>
    <row r="24" spans="1:2" s="31" customFormat="1" ht="12.75">
      <c r="A24" s="21" t="s">
        <v>32</v>
      </c>
      <c r="B24" s="3">
        <f>B25+B31</f>
        <v>115308.42021949364</v>
      </c>
    </row>
    <row r="25" spans="1:2" s="31" customFormat="1" ht="12.75">
      <c r="A25" s="32" t="s">
        <v>33</v>
      </c>
      <c r="B25" s="3">
        <f>B26+B35+B27+B28+B29+B30</f>
        <v>51548.632</v>
      </c>
    </row>
    <row r="26" spans="1:2" s="14" customFormat="1" ht="12.75">
      <c r="A26" s="5" t="s">
        <v>6</v>
      </c>
      <c r="B26" s="10">
        <v>11222.4</v>
      </c>
    </row>
    <row r="27" spans="1:2" s="33" customFormat="1" ht="12.75">
      <c r="A27" s="8" t="s">
        <v>34</v>
      </c>
      <c r="B27" s="6">
        <v>16646.92</v>
      </c>
    </row>
    <row r="28" spans="1:2" s="14" customFormat="1" ht="12.75">
      <c r="A28" s="5" t="s">
        <v>35</v>
      </c>
      <c r="B28" s="6">
        <v>0</v>
      </c>
    </row>
    <row r="29" spans="1:2" s="14" customFormat="1" ht="12.75">
      <c r="A29" s="5" t="s">
        <v>11</v>
      </c>
      <c r="B29" s="3">
        <v>1020.3119999999999</v>
      </c>
    </row>
    <row r="30" spans="1:2" s="14" customFormat="1" ht="12.75">
      <c r="A30" s="5" t="s">
        <v>12</v>
      </c>
      <c r="B30" s="3">
        <v>0</v>
      </c>
    </row>
    <row r="31" spans="1:2" s="14" customFormat="1" ht="12.75">
      <c r="A31" s="7" t="s">
        <v>36</v>
      </c>
      <c r="B31" s="3">
        <f>B32+B33+B34+B35</f>
        <v>63759.78821949364</v>
      </c>
    </row>
    <row r="32" spans="1:2" s="14" customFormat="1" ht="12.75">
      <c r="A32" s="9" t="s">
        <v>37</v>
      </c>
      <c r="B32" s="10">
        <v>41100.78821949364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22659</v>
      </c>
    </row>
    <row r="36" spans="1:2" s="30" customFormat="1" ht="12.75">
      <c r="A36" s="35" t="s">
        <v>38</v>
      </c>
      <c r="B36" s="3">
        <v>43196.210794203755</v>
      </c>
    </row>
    <row r="37" spans="1:2" s="14" customFormat="1" ht="12.75">
      <c r="A37" s="36" t="s">
        <v>39</v>
      </c>
      <c r="B37" s="3">
        <v>38527.442277966096</v>
      </c>
    </row>
    <row r="38" spans="1:2" s="14" customFormat="1" ht="12.75" hidden="1">
      <c r="A38" s="7" t="s">
        <v>13</v>
      </c>
      <c r="B38" s="3">
        <f>B8+B23+B24+B36+B37</f>
        <v>307182.0707042343</v>
      </c>
    </row>
    <row r="39" spans="1:2" s="14" customFormat="1" ht="12.75">
      <c r="A39" s="39" t="s">
        <v>41</v>
      </c>
      <c r="B39" s="6">
        <v>3523.1095492165364</v>
      </c>
    </row>
    <row r="40" spans="1:2" s="14" customFormat="1" ht="12.75">
      <c r="A40" s="39" t="s">
        <v>42</v>
      </c>
      <c r="B40" s="3">
        <f>B38+B39</f>
        <v>310705.1802534508</v>
      </c>
    </row>
    <row r="41" spans="1:2" s="14" customFormat="1" ht="12.75" hidden="1">
      <c r="A41" s="39"/>
      <c r="B41" s="6">
        <f>B40*0.18</f>
        <v>55926.93244562115</v>
      </c>
    </row>
    <row r="42" spans="1:2" s="14" customFormat="1" ht="12.75">
      <c r="A42" s="39" t="s">
        <v>43</v>
      </c>
      <c r="B42" s="3">
        <f>B40+B41</f>
        <v>366632.112699072</v>
      </c>
    </row>
    <row r="43" spans="1:2" s="14" customFormat="1" ht="12.75">
      <c r="A43" s="37" t="s">
        <v>40</v>
      </c>
      <c r="B43" s="38">
        <v>2834.2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2011-04-18T17:24:00Z</dcterms:created>
  <dcterms:modified xsi:type="dcterms:W3CDTF">2011-08-10T02:56:09Z</dcterms:modified>
  <cp:category/>
  <cp:version/>
  <cp:contentType/>
  <cp:contentStatus/>
</cp:coreProperties>
</file>