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2120" windowHeight="8445" activeTab="0"/>
  </bookViews>
  <sheets>
    <sheet name="Владивостокская3.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<sst xmlns="http://schemas.openxmlformats.org/spreadsheetml/2006/main" count="44" uniqueCount="44">
  <si>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</si>
  <si>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Владивостокская 3/1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</si>
  <si>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</si>
  <si>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</si>
  <si>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</si>
  <si>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</si>
  <si>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</si>
  <si>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</si>
  <si>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Ремонт лестничной клетки</t>
  </si>
  <si>
    <t>Внешнее благоустройство</t>
  </si>
  <si>
    <t>Обслуживание ВДГО</t>
  </si>
  <si>
    <t>Затраты по содержанию лифтов</t>
  </si>
  <si>
    <t>Итого расходов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</si>
  <si>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</si>
  <si>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</si>
  <si>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</si>
  <si>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</si>
  <si>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</si>
  <si>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</si>
  <si>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</si>
  <si>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Ремонт мягкой кровли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</si>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</sst>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1" fontId="0" fillId="0" borderId="1" xfId="0" applyNumberFormat="1" applyFont="1" applyFill="1" applyBorder="1" applyAlignment="1">
      <alignment horizontal="center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workbookViewId="0" topLeftCell="A1">
      <pane xSplit="1" ySplit="6" topLeftCell="B19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41" activeCellId="1" sqref="A38:IV38 A41:IV41"/>
    </sheetView>
  </sheetViews>
  <sheetFormatPr defaultColWidth="9.140625" defaultRowHeight="12.75"/>
  <cols>
    <col min="1" max="1" width="78.7109375" style="1" customWidth="1"/>
    <col min="2" max="2" width="20.8515625" style="1" bestFit="1" customWidth="1"/>
    <col min="3" max="16384" width="9.140625" style="1" customWidth="1"/>
  </cols>
  <sheetData>
    <row r="1" s="13" customFormat="1" ht="12.75" customHeight="1">
      <c r="A1" s="2" t="s">
        <v>13</v>
      </c>
    </row>
    <row r="2" s="13" customFormat="1" ht="12" customHeight="1">
      <c r="A2" s="2" t="s">
        <v>0</v>
      </c>
    </row>
    <row r="3" s="13" customFormat="1" ht="13.5" customHeight="1">
      <c r="A3" s="2" t="s">
        <v>14</v>
      </c>
    </row>
    <row r="4" spans="1:2" s="15" customFormat="1" ht="12.75">
      <c r="A4" s="14" t="s">
        <v>15</v>
      </c>
      <c r="B4" s="12" t="s">
        <v>1</v>
      </c>
    </row>
    <row r="5" spans="1:2" s="16" customFormat="1" ht="12.75">
      <c r="A5" s="4" t="s">
        <v>2</v>
      </c>
      <c r="B5" s="4" t="s">
        <v>16</v>
      </c>
    </row>
    <row r="6" spans="1:2" s="19" customFormat="1" ht="12.75">
      <c r="A6" s="17" t="s">
        <v>17</v>
      </c>
      <c r="B6" s="18">
        <v>127404.864</v>
      </c>
    </row>
    <row r="7" spans="1:2" s="16" customFormat="1" ht="12.75">
      <c r="A7" s="4" t="s">
        <v>3</v>
      </c>
      <c r="B7" s="4"/>
    </row>
    <row r="8" spans="1:37" s="13" customFormat="1" ht="12.75">
      <c r="A8" s="20" t="s">
        <v>18</v>
      </c>
      <c r="B8" s="3">
        <f>B9+B10+B11+B12+B13+B14+B15+B16+B17+B18+B19+B20+B21+B22</f>
        <v>6002.1277778969725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2" s="13" customFormat="1" ht="12.75">
      <c r="A9" s="5" t="s">
        <v>19</v>
      </c>
      <c r="B9" s="6">
        <v>0</v>
      </c>
    </row>
    <row r="10" spans="1:2" s="13" customFormat="1" ht="12.75">
      <c r="A10" s="5" t="s">
        <v>8</v>
      </c>
      <c r="B10" s="6">
        <v>0</v>
      </c>
    </row>
    <row r="11" spans="1:2" s="13" customFormat="1" ht="12.75">
      <c r="A11" s="5" t="s">
        <v>20</v>
      </c>
      <c r="B11" s="6">
        <v>0</v>
      </c>
    </row>
    <row r="12" spans="1:2" s="13" customFormat="1" ht="12.75">
      <c r="A12" s="21" t="s">
        <v>21</v>
      </c>
      <c r="B12" s="6">
        <v>0</v>
      </c>
    </row>
    <row r="13" spans="1:2" s="13" customFormat="1" ht="12.75">
      <c r="A13" s="5" t="s">
        <v>22</v>
      </c>
      <c r="B13" s="6">
        <v>1299.28845184044</v>
      </c>
    </row>
    <row r="14" spans="1:2" s="13" customFormat="1" ht="12.75">
      <c r="A14" s="21" t="s">
        <v>23</v>
      </c>
      <c r="B14" s="6">
        <v>0</v>
      </c>
    </row>
    <row r="15" spans="1:2" s="13" customFormat="1" ht="12.75">
      <c r="A15" s="21" t="s">
        <v>24</v>
      </c>
      <c r="B15" s="6">
        <v>0</v>
      </c>
    </row>
    <row r="16" spans="1:2" s="13" customFormat="1" ht="12.75">
      <c r="A16" s="5" t="s">
        <v>25</v>
      </c>
      <c r="B16" s="6">
        <v>1313.0064447006</v>
      </c>
    </row>
    <row r="17" spans="1:2" s="13" customFormat="1" ht="12.75">
      <c r="A17" s="5" t="s">
        <v>26</v>
      </c>
      <c r="B17" s="6">
        <v>0</v>
      </c>
    </row>
    <row r="18" spans="1:2" s="23" customFormat="1" ht="12.75">
      <c r="A18" s="22" t="s">
        <v>9</v>
      </c>
      <c r="B18" s="6">
        <v>0</v>
      </c>
    </row>
    <row r="19" spans="1:2" s="25" customFormat="1" ht="12.75">
      <c r="A19" s="24" t="s">
        <v>27</v>
      </c>
      <c r="B19" s="6">
        <v>2542.3728813559323</v>
      </c>
    </row>
    <row r="20" spans="1:2" s="25" customFormat="1" ht="12.75">
      <c r="A20" s="24" t="s">
        <v>28</v>
      </c>
      <c r="B20" s="6">
        <v>847.46</v>
      </c>
    </row>
    <row r="21" spans="1:2" s="13" customFormat="1" ht="12.75">
      <c r="A21" s="26" t="s">
        <v>29</v>
      </c>
      <c r="B21" s="27"/>
    </row>
    <row r="22" spans="1:2" s="25" customFormat="1" ht="12.75">
      <c r="A22" s="24" t="s">
        <v>30</v>
      </c>
      <c r="B22" s="28"/>
    </row>
    <row r="23" spans="1:2" s="30" customFormat="1" ht="13.5" customHeight="1">
      <c r="A23" s="29" t="s">
        <v>31</v>
      </c>
      <c r="B23" s="3">
        <v>13612.05034886864</v>
      </c>
    </row>
    <row r="24" spans="1:2" s="31" customFormat="1" ht="12.75">
      <c r="A24" s="20" t="s">
        <v>32</v>
      </c>
      <c r="B24" s="3">
        <f>B25+B31</f>
        <v>67803.79699697802</v>
      </c>
    </row>
    <row r="25" spans="1:2" s="31" customFormat="1" ht="12.75">
      <c r="A25" s="32" t="s">
        <v>33</v>
      </c>
      <c r="B25" s="3">
        <f>B26+B35+B27+B28+B29+B30</f>
        <v>25001.7649</v>
      </c>
    </row>
    <row r="26" spans="1:2" s="13" customFormat="1" ht="12.75">
      <c r="A26" s="5" t="s">
        <v>6</v>
      </c>
      <c r="B26" s="10">
        <v>4138.24</v>
      </c>
    </row>
    <row r="27" spans="1:2" s="33" customFormat="1" ht="12.75">
      <c r="A27" s="8" t="s">
        <v>34</v>
      </c>
      <c r="B27" s="6">
        <v>1789.32</v>
      </c>
    </row>
    <row r="28" spans="1:2" s="13" customFormat="1" ht="12.75">
      <c r="A28" s="5" t="s">
        <v>35</v>
      </c>
      <c r="B28" s="6">
        <v>301.0329</v>
      </c>
    </row>
    <row r="29" spans="1:2" s="13" customFormat="1" ht="12.75">
      <c r="A29" s="5" t="s">
        <v>10</v>
      </c>
      <c r="B29" s="3">
        <v>322.27200000000005</v>
      </c>
    </row>
    <row r="30" spans="1:2" s="13" customFormat="1" ht="12.75">
      <c r="A30" s="5" t="s">
        <v>11</v>
      </c>
      <c r="B30" s="3">
        <v>0</v>
      </c>
    </row>
    <row r="31" spans="1:2" s="13" customFormat="1" ht="12.75">
      <c r="A31" s="7" t="s">
        <v>36</v>
      </c>
      <c r="B31" s="3">
        <f>B32+B33+B34+B35</f>
        <v>42802.03209697803</v>
      </c>
    </row>
    <row r="32" spans="1:2" s="13" customFormat="1" ht="12.75">
      <c r="A32" s="9" t="s">
        <v>37</v>
      </c>
      <c r="B32" s="10">
        <v>12910.034898428927</v>
      </c>
    </row>
    <row r="33" spans="1:2" s="13" customFormat="1" ht="12.75">
      <c r="A33" s="9" t="s">
        <v>4</v>
      </c>
      <c r="B33" s="10">
        <v>0</v>
      </c>
    </row>
    <row r="34" spans="1:2" s="33" customFormat="1" ht="12.75">
      <c r="A34" s="34" t="s">
        <v>5</v>
      </c>
      <c r="B34" s="10">
        <v>11441.097198549105</v>
      </c>
    </row>
    <row r="35" spans="1:2" s="13" customFormat="1" ht="12.75">
      <c r="A35" s="9" t="s">
        <v>7</v>
      </c>
      <c r="B35" s="10">
        <v>18450.9</v>
      </c>
    </row>
    <row r="36" spans="1:2" s="30" customFormat="1" ht="12.75">
      <c r="A36" s="35" t="s">
        <v>38</v>
      </c>
      <c r="B36" s="3">
        <v>6051.146451545836</v>
      </c>
    </row>
    <row r="37" spans="1:2" s="13" customFormat="1" ht="12.75">
      <c r="A37" s="36" t="s">
        <v>39</v>
      </c>
      <c r="B37" s="3">
        <v>13388.307742372883</v>
      </c>
    </row>
    <row r="38" spans="1:2" s="13" customFormat="1" ht="12.75" hidden="1">
      <c r="A38" s="7" t="s">
        <v>12</v>
      </c>
      <c r="B38" s="3">
        <f>B8+B23+B24+B36+B37</f>
        <v>106857.42931766236</v>
      </c>
    </row>
    <row r="39" spans="1:2" s="13" customFormat="1" ht="12.75">
      <c r="A39" s="39" t="s">
        <v>41</v>
      </c>
      <c r="B39" s="6">
        <v>1112.796439368656</v>
      </c>
    </row>
    <row r="40" spans="1:2" s="13" customFormat="1" ht="12.75">
      <c r="A40" s="39" t="s">
        <v>42</v>
      </c>
      <c r="B40" s="3">
        <f>B38+B39</f>
        <v>107970.22575703102</v>
      </c>
    </row>
    <row r="41" spans="1:2" s="13" customFormat="1" ht="12.75" hidden="1">
      <c r="A41" s="39"/>
      <c r="B41" s="6">
        <f>B40*0.18</f>
        <v>19434.640636265583</v>
      </c>
    </row>
    <row r="42" spans="1:2" s="13" customFormat="1" ht="12.75">
      <c r="A42" s="39" t="s">
        <v>43</v>
      </c>
      <c r="B42" s="3">
        <f>B40+B41</f>
        <v>127404.8663932966</v>
      </c>
    </row>
    <row r="43" spans="1:2" s="13" customFormat="1" ht="12.75">
      <c r="A43" s="37" t="s">
        <v>40</v>
      </c>
      <c r="B43" s="38">
        <v>895.2</v>
      </c>
    </row>
    <row r="45" ht="12.75">
      <c r="B45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2011-04-18T15:50:57Z</dcterms:created>
  <dcterms:modified xsi:type="dcterms:W3CDTF">2011-08-10T03:04:17Z</dcterms:modified>
  <cp:category/>
  <cp:version/>
  <cp:contentType/>
  <cp:contentStatus/>
</cp:coreProperties>
</file>