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барг19-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<sst xmlns="http://schemas.openxmlformats.org/spreadsheetml/2006/main" count="38" uniqueCount="38">
  <si>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Статьи доходов</t>
  </si>
  <si>
    <t>сумма, руб.</t>
  </si>
  <si>
    <t>Электромонтажные работы</t>
  </si>
  <si>
    <t>Обслуживание ВДГО</t>
  </si>
  <si>
    <t xml:space="preserve">СМЕТА </t>
  </si>
  <si>
    <t xml:space="preserve">  стоимости работ по содержанию  и ремонту общедомового имущества  на 2011 год</t>
  </si>
  <si>
    <t>c 01/02/2009г</t>
  </si>
  <si>
    <t>Баргузинская 19-1</t>
  </si>
  <si>
    <t>Ожидаемое начисление населению на 2011 год</t>
  </si>
  <si>
    <t>1. Расходы по текщему ремонту и набору работ:</t>
  </si>
  <si>
    <t>Ремонт розлива</t>
  </si>
  <si>
    <t>Ремонт лестничной клетки</t>
  </si>
  <si>
    <t>Ремонт  кровли</t>
  </si>
  <si>
    <t>Очистка кровли, козырьков от снега</t>
  </si>
  <si>
    <t>Общестроительные работы</t>
  </si>
  <si>
    <t>Сантехнические работы</t>
  </si>
  <si>
    <t>Установка, поверка приборов учета</t>
  </si>
  <si>
    <t>Подготовка к отопительному сезону</t>
  </si>
  <si>
    <t>Внешнее благоустройство</t>
  </si>
  <si>
    <t>Ремонт и обслуживание АППЗиДУ</t>
  </si>
  <si>
    <t>2. Расходы по техническое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</si>
  <si>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</si>
  <si>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организацийЖ</t>
  </si>
  <si>
    <t>Вывоз твердо бытовых отходов</t>
  </si>
  <si>
    <t>Очистка дымоходов и вентканалов</t>
  </si>
  <si>
    <t>Десинсекция и дератизация</t>
  </si>
  <si>
    <t>Затраты по содержанию лифтов</t>
  </si>
  <si>
    <t>3.2 Услуги жилищных предприятий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</si>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</sst>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#,##0.000"/>
    <numFmt numFmtId="193" formatCode="#,##0.0"/>
    <numFmt numFmtId="194" formatCode="#,##0_ ;\-#,##0\ 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3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 horizontal="center" vertical="top" wrapText="1"/>
    </xf>
    <xf numFmtId="0" fontId="20" fillId="0" borderId="10" xfId="0" applyFont="1" applyFill="1" applyBorder="1" applyAlignment="1">
      <alignment horizontal="center" wrapText="1"/>
    </xf>
    <xf numFmtId="0" fontId="21" fillId="0" borderId="0" xfId="0" applyFont="1" applyAlignment="1">
      <alignment vertical="top" wrapText="1"/>
    </xf>
    <xf numFmtId="0" fontId="24" fillId="0" borderId="10" xfId="0" applyFont="1" applyFill="1" applyBorder="1" applyAlignment="1">
      <alignment horizontal="left" vertical="top" wrapText="1"/>
    </xf>
    <xf numFmtId="1" fontId="23" fillId="0" borderId="10" xfId="0" applyNumberFormat="1" applyFont="1" applyFill="1" applyBorder="1" applyAlignment="1">
      <alignment horizontal="center" vertical="top" wrapText="1"/>
    </xf>
    <xf numFmtId="0" fontId="23" fillId="0" borderId="0" xfId="0" applyFont="1" applyFill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23" fillId="0" borderId="10" xfId="0" applyFont="1" applyBorder="1" applyAlignment="1">
      <alignment horizontal="left" vertical="top" wrapText="1"/>
    </xf>
    <xf numFmtId="1" fontId="23" fillId="0" borderId="10" xfId="0" applyNumberFormat="1" applyFont="1" applyBorder="1" applyAlignment="1">
      <alignment horizontal="center" vertical="top" wrapText="1"/>
    </xf>
    <xf numFmtId="0" fontId="20" fillId="0" borderId="10" xfId="0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 vertical="top" wrapText="1"/>
    </xf>
    <xf numFmtId="1" fontId="2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/>
    </xf>
    <xf numFmtId="1" fontId="20" fillId="0" borderId="0" xfId="0" applyNumberFormat="1" applyFont="1" applyFill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horizontal="left" vertical="top" wrapText="1"/>
    </xf>
    <xf numFmtId="1" fontId="20" fillId="0" borderId="10" xfId="0" applyNumberFormat="1" applyFont="1" applyBorder="1" applyAlignment="1">
      <alignment horizontal="center" vertical="top" wrapText="1"/>
    </xf>
    <xf numFmtId="0" fontId="23" fillId="0" borderId="11" xfId="53" applyFont="1" applyBorder="1" applyAlignment="1">
      <alignment horizontal="left" vertical="center" wrapText="1"/>
      <protection/>
    </xf>
    <xf numFmtId="0" fontId="25" fillId="0" borderId="10" xfId="0" applyFont="1" applyBorder="1" applyAlignment="1">
      <alignment horizontal="left" vertical="top" wrapText="1"/>
    </xf>
    <xf numFmtId="1" fontId="25" fillId="0" borderId="10" xfId="0" applyNumberFormat="1" applyFont="1" applyBorder="1" applyAlignment="1">
      <alignment horizontal="center" vertical="top" wrapText="1"/>
    </xf>
    <xf numFmtId="0" fontId="25" fillId="0" borderId="0" xfId="0" applyFont="1" applyAlignment="1">
      <alignment vertical="top" wrapText="1"/>
    </xf>
    <xf numFmtId="0" fontId="26" fillId="0" borderId="0" xfId="0" applyFont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7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5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top" wrapText="1"/>
    </xf>
    <xf numFmtId="0" fontId="23" fillId="0" borderId="10" xfId="0" applyFont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180" fontId="20" fillId="0" borderId="10" xfId="0" applyNumberFormat="1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 wrapText="1"/>
    </xf>
    <xf numFmtId="0" fontId="23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7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36"/>
  <sheetViews>
    <sheetView tabSelected="1" workbookViewId="0" topLeftCell="A1">
      <pane xSplit="1" topLeftCell="B1" activePane="topRight" state="frozen"/>
      <selection pane="topLeft" activeCell="A1" sqref="A1"/>
      <selection pane="topRight" activeCell="A3" sqref="A3"/>
    </sheetView>
  </sheetViews>
  <sheetFormatPr defaultColWidth="9.140625" defaultRowHeight="15" customHeight="1"/>
  <cols>
    <col min="1" max="1" width="78.7109375" style="8" customWidth="1"/>
    <col min="2" max="2" width="12.7109375" style="8" customWidth="1"/>
    <col min="3" max="7" width="9.140625" style="8" customWidth="1"/>
    <col min="8" max="13" width="9.140625" style="9" customWidth="1"/>
  </cols>
  <sheetData>
    <row r="1" ht="15" customHeight="1">
      <c r="A1" s="7" t="s">
        <v>4</v>
      </c>
    </row>
    <row r="2" spans="1:2" s="2" customFormat="1" ht="28.5" customHeight="1">
      <c r="A2" s="10" t="s">
        <v>5</v>
      </c>
      <c r="B2" s="1" t="s">
        <v>6</v>
      </c>
    </row>
    <row r="3" spans="1:2" s="2" customFormat="1" ht="15" customHeight="1">
      <c r="A3" s="41" t="s">
        <v>7</v>
      </c>
      <c r="B3" s="1"/>
    </row>
    <row r="4" spans="1:7" s="4" customFormat="1" ht="15" customHeight="1">
      <c r="A4" s="40" t="s">
        <v>0</v>
      </c>
      <c r="B4" s="11" t="s">
        <v>1</v>
      </c>
      <c r="C4" s="1"/>
      <c r="D4" s="1"/>
      <c r="E4" s="1"/>
      <c r="F4" s="1"/>
      <c r="G4" s="1"/>
    </row>
    <row r="5" spans="1:7" s="16" customFormat="1" ht="15" customHeight="1">
      <c r="A5" s="13" t="s">
        <v>8</v>
      </c>
      <c r="B5" s="14">
        <v>264479.22000000003</v>
      </c>
      <c r="C5" s="15"/>
      <c r="D5" s="15"/>
      <c r="E5" s="15"/>
      <c r="F5" s="15"/>
      <c r="G5" s="15"/>
    </row>
    <row r="6" spans="1:7" s="6" customFormat="1" ht="15" customHeight="1">
      <c r="A6" s="17" t="s">
        <v>9</v>
      </c>
      <c r="B6" s="18">
        <f>B7+B8+B9+B10+B11+B12+B13+B14+B15+B16+B17</f>
        <v>42292.030000000006</v>
      </c>
      <c r="C6" s="2"/>
      <c r="D6" s="2"/>
      <c r="E6" s="2"/>
      <c r="F6" s="2"/>
      <c r="G6" s="2"/>
    </row>
    <row r="7" spans="1:7" s="3" customFormat="1" ht="15" customHeight="1">
      <c r="A7" s="19" t="s">
        <v>10</v>
      </c>
      <c r="B7" s="20"/>
      <c r="C7" s="1"/>
      <c r="D7" s="1"/>
      <c r="E7" s="1"/>
      <c r="F7" s="1"/>
      <c r="G7" s="1"/>
    </row>
    <row r="8" spans="1:7" s="3" customFormat="1" ht="15" customHeight="1">
      <c r="A8" s="19" t="s">
        <v>11</v>
      </c>
      <c r="B8" s="20"/>
      <c r="C8" s="1"/>
      <c r="D8" s="1"/>
      <c r="E8" s="1"/>
      <c r="F8" s="1"/>
      <c r="G8" s="1"/>
    </row>
    <row r="9" spans="1:7" s="5" customFormat="1" ht="15" customHeight="1">
      <c r="A9" s="21" t="s">
        <v>12</v>
      </c>
      <c r="B9" s="22"/>
      <c r="C9" s="23"/>
      <c r="D9" s="23"/>
      <c r="E9" s="23"/>
      <c r="F9" s="23"/>
      <c r="G9" s="23"/>
    </row>
    <row r="10" spans="1:7" s="3" customFormat="1" ht="15" customHeight="1">
      <c r="A10" s="24" t="s">
        <v>13</v>
      </c>
      <c r="B10" s="20">
        <v>347.83</v>
      </c>
      <c r="C10" s="1"/>
      <c r="D10" s="1"/>
      <c r="E10" s="1"/>
      <c r="F10" s="1"/>
      <c r="G10" s="1"/>
    </row>
    <row r="11" spans="1:7" s="6" customFormat="1" ht="15" customHeight="1">
      <c r="A11" s="25" t="s">
        <v>14</v>
      </c>
      <c r="B11" s="26">
        <v>18192.65</v>
      </c>
      <c r="C11" s="2"/>
      <c r="D11" s="2"/>
      <c r="E11" s="2"/>
      <c r="F11" s="2"/>
      <c r="G11" s="2"/>
    </row>
    <row r="12" spans="1:7" s="6" customFormat="1" ht="15" customHeight="1">
      <c r="A12" s="25" t="s">
        <v>15</v>
      </c>
      <c r="B12" s="26">
        <v>7803</v>
      </c>
      <c r="C12" s="2"/>
      <c r="D12" s="2"/>
      <c r="E12" s="2"/>
      <c r="F12" s="2"/>
      <c r="G12" s="2"/>
    </row>
    <row r="13" spans="1:7" s="6" customFormat="1" ht="15" customHeight="1">
      <c r="A13" s="25" t="s">
        <v>2</v>
      </c>
      <c r="B13" s="26">
        <v>9232.34</v>
      </c>
      <c r="C13" s="2"/>
      <c r="D13" s="2"/>
      <c r="E13" s="2"/>
      <c r="F13" s="2"/>
      <c r="G13" s="2"/>
    </row>
    <row r="14" spans="1:7" s="6" customFormat="1" ht="15" customHeight="1">
      <c r="A14" s="25" t="s">
        <v>16</v>
      </c>
      <c r="B14" s="26">
        <v>6716.21</v>
      </c>
      <c r="C14" s="2"/>
      <c r="D14" s="2"/>
      <c r="E14" s="2"/>
      <c r="F14" s="2"/>
      <c r="G14" s="2"/>
    </row>
    <row r="15" spans="1:7" s="6" customFormat="1" ht="15" customHeight="1">
      <c r="A15" s="19" t="s">
        <v>17</v>
      </c>
      <c r="B15" s="26"/>
      <c r="C15" s="2"/>
      <c r="D15" s="2"/>
      <c r="E15" s="2"/>
      <c r="F15" s="2"/>
      <c r="G15" s="2"/>
    </row>
    <row r="16" spans="1:7" s="6" customFormat="1" ht="15" customHeight="1">
      <c r="A16" s="25" t="s">
        <v>18</v>
      </c>
      <c r="B16" s="26">
        <v>0</v>
      </c>
      <c r="C16" s="2"/>
      <c r="D16" s="2"/>
      <c r="E16" s="2"/>
      <c r="F16" s="2"/>
      <c r="G16" s="2"/>
    </row>
    <row r="17" spans="1:7" s="3" customFormat="1" ht="15" customHeight="1">
      <c r="A17" s="19" t="s">
        <v>19</v>
      </c>
      <c r="B17" s="20">
        <v>0</v>
      </c>
      <c r="C17" s="1"/>
      <c r="D17" s="1"/>
      <c r="E17" s="1"/>
      <c r="F17" s="1"/>
      <c r="G17" s="1"/>
    </row>
    <row r="18" spans="1:7" s="6" customFormat="1" ht="18" customHeight="1">
      <c r="A18" s="27" t="s">
        <v>20</v>
      </c>
      <c r="B18" s="18">
        <v>21617.174686963554</v>
      </c>
      <c r="C18" s="2"/>
      <c r="D18" s="2"/>
      <c r="E18" s="2"/>
      <c r="F18" s="2"/>
      <c r="G18" s="2"/>
    </row>
    <row r="19" spans="1:7" s="6" customFormat="1" ht="15" customHeight="1">
      <c r="A19" s="17" t="s">
        <v>21</v>
      </c>
      <c r="B19" s="18">
        <f>B20+B26</f>
        <v>107316.53193617749</v>
      </c>
      <c r="C19" s="2"/>
      <c r="D19" s="2"/>
      <c r="E19" s="2"/>
      <c r="F19" s="2"/>
      <c r="G19" s="2"/>
    </row>
    <row r="20" spans="1:7" s="31" customFormat="1" ht="15" customHeight="1">
      <c r="A20" s="28" t="s">
        <v>22</v>
      </c>
      <c r="B20" s="29">
        <f>B21+B22+B23+B24+B25</f>
        <v>35582.6582</v>
      </c>
      <c r="C20" s="30"/>
      <c r="D20" s="30"/>
      <c r="E20" s="30"/>
      <c r="F20" s="30"/>
      <c r="G20" s="30"/>
    </row>
    <row r="21" spans="1:7" s="12" customFormat="1" ht="15" customHeight="1">
      <c r="A21" s="32" t="s">
        <v>23</v>
      </c>
      <c r="B21" s="26">
        <v>28161.9</v>
      </c>
      <c r="C21" s="2"/>
      <c r="D21" s="2"/>
      <c r="E21" s="2"/>
      <c r="F21" s="2"/>
      <c r="G21" s="2"/>
    </row>
    <row r="22" spans="1:7" s="6" customFormat="1" ht="15" customHeight="1">
      <c r="A22" s="25" t="s">
        <v>24</v>
      </c>
      <c r="B22" s="26">
        <v>1443</v>
      </c>
      <c r="C22" s="2"/>
      <c r="D22" s="2"/>
      <c r="E22" s="2"/>
      <c r="F22" s="2"/>
      <c r="G22" s="2"/>
    </row>
    <row r="23" spans="1:7" s="6" customFormat="1" ht="15" customHeight="1">
      <c r="A23" s="25" t="s">
        <v>25</v>
      </c>
      <c r="B23" s="26">
        <v>300.96000000000004</v>
      </c>
      <c r="C23" s="2"/>
      <c r="D23" s="2"/>
      <c r="E23" s="2"/>
      <c r="F23" s="2"/>
      <c r="G23" s="2"/>
    </row>
    <row r="24" spans="1:13" s="33" customFormat="1" ht="15" customHeight="1">
      <c r="A24" s="32" t="s">
        <v>3</v>
      </c>
      <c r="B24" s="20">
        <f>5355.47*1.06</f>
        <v>5676.7982</v>
      </c>
      <c r="C24" s="2"/>
      <c r="D24" s="2"/>
      <c r="E24" s="2"/>
      <c r="F24" s="2"/>
      <c r="G24" s="2"/>
      <c r="H24" s="12"/>
      <c r="I24" s="12"/>
      <c r="J24" s="12"/>
      <c r="K24" s="12"/>
      <c r="L24" s="12"/>
      <c r="M24" s="12"/>
    </row>
    <row r="25" spans="1:13" s="34" customFormat="1" ht="15" customHeight="1">
      <c r="A25" s="24" t="s">
        <v>26</v>
      </c>
      <c r="B25" s="20">
        <v>0</v>
      </c>
      <c r="C25" s="1"/>
      <c r="D25" s="1"/>
      <c r="E25" s="1"/>
      <c r="F25" s="1"/>
      <c r="G25" s="1"/>
      <c r="H25" s="4"/>
      <c r="I25" s="4"/>
      <c r="J25" s="4"/>
      <c r="K25" s="4"/>
      <c r="L25" s="4"/>
      <c r="M25" s="4"/>
    </row>
    <row r="26" spans="1:7" s="31" customFormat="1" ht="15" customHeight="1">
      <c r="A26" s="35" t="s">
        <v>27</v>
      </c>
      <c r="B26" s="29">
        <f>B27+B28+B29+B30</f>
        <v>71733.8737361775</v>
      </c>
      <c r="C26" s="30"/>
      <c r="D26" s="30"/>
      <c r="E26" s="30"/>
      <c r="F26" s="30"/>
      <c r="G26" s="30"/>
    </row>
    <row r="27" spans="1:7" s="4" customFormat="1" ht="15" customHeight="1">
      <c r="A27" s="36" t="s">
        <v>28</v>
      </c>
      <c r="B27" s="20">
        <v>36078.62249979141</v>
      </c>
      <c r="C27" s="1"/>
      <c r="D27" s="1"/>
      <c r="E27" s="1"/>
      <c r="F27" s="1"/>
      <c r="G27" s="1"/>
    </row>
    <row r="28" spans="1:7" s="6" customFormat="1" ht="15" customHeight="1">
      <c r="A28" s="25" t="s">
        <v>29</v>
      </c>
      <c r="B28" s="14"/>
      <c r="C28" s="2"/>
      <c r="D28" s="2"/>
      <c r="E28" s="2"/>
      <c r="F28" s="2"/>
      <c r="G28" s="2"/>
    </row>
    <row r="29" spans="1:7" s="6" customFormat="1" ht="15" customHeight="1">
      <c r="A29" s="25" t="s">
        <v>30</v>
      </c>
      <c r="B29" s="26">
        <v>21707.411236386095</v>
      </c>
      <c r="C29" s="2"/>
      <c r="D29" s="2"/>
      <c r="E29" s="2"/>
      <c r="F29" s="2"/>
      <c r="G29" s="2"/>
    </row>
    <row r="30" spans="1:7" s="6" customFormat="1" ht="15" customHeight="1">
      <c r="A30" s="25" t="s">
        <v>31</v>
      </c>
      <c r="B30" s="26">
        <v>13947.84</v>
      </c>
      <c r="C30" s="2"/>
      <c r="D30" s="2"/>
      <c r="E30" s="2"/>
      <c r="F30" s="2"/>
      <c r="G30" s="2"/>
    </row>
    <row r="31" spans="1:7" s="6" customFormat="1" ht="15" customHeight="1">
      <c r="A31" s="37" t="s">
        <v>32</v>
      </c>
      <c r="B31" s="18">
        <v>20371.525646456284</v>
      </c>
      <c r="C31" s="2"/>
      <c r="D31" s="2"/>
      <c r="E31" s="2"/>
      <c r="F31" s="2"/>
      <c r="G31" s="2"/>
    </row>
    <row r="32" spans="1:7" s="6" customFormat="1" ht="15" customHeight="1">
      <c r="A32" s="37" t="s">
        <v>33</v>
      </c>
      <c r="B32" s="18">
        <v>27755.062494915263</v>
      </c>
      <c r="C32" s="2"/>
      <c r="D32" s="2"/>
      <c r="E32" s="2"/>
      <c r="F32" s="2"/>
      <c r="G32" s="2"/>
    </row>
    <row r="33" spans="1:7" s="3" customFormat="1" ht="15" customHeight="1">
      <c r="A33" s="38" t="s">
        <v>34</v>
      </c>
      <c r="B33" s="14">
        <v>4479.156968087919</v>
      </c>
      <c r="C33" s="1"/>
      <c r="D33" s="1"/>
      <c r="E33" s="1"/>
      <c r="F33" s="1"/>
      <c r="G33" s="1"/>
    </row>
    <row r="34" spans="1:7" s="3" customFormat="1" ht="15" customHeight="1">
      <c r="A34" s="38" t="s">
        <v>35</v>
      </c>
      <c r="B34" s="14">
        <f>B6+B18+B19+B31+B32+B33</f>
        <v>223831.4817326005</v>
      </c>
      <c r="C34" s="1"/>
      <c r="D34" s="1"/>
      <c r="E34" s="1"/>
      <c r="F34" s="1"/>
      <c r="G34" s="1"/>
    </row>
    <row r="35" spans="1:2" s="1" customFormat="1" ht="15" customHeight="1">
      <c r="A35" s="38" t="s">
        <v>36</v>
      </c>
      <c r="B35" s="14">
        <v>264121.1484444686</v>
      </c>
    </row>
    <row r="36" spans="1:2" s="1" customFormat="1" ht="15" customHeight="1">
      <c r="A36" s="24" t="s">
        <v>37</v>
      </c>
      <c r="B36" s="39">
        <v>1180.5</v>
      </c>
    </row>
  </sheetData>
  <sheetProtection/>
  <printOptions/>
  <pageMargins left="0.5118110236220472" right="0.5118110236220472" top="0.787401574803149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2011-03-24T05:25:46Z</dcterms:created>
  <dcterms:modified xsi:type="dcterms:W3CDTF">2011-08-09T08:32:39Z</dcterms:modified>
  <cp:category/>
  <cp:version/>
  <cp:contentType/>
  <cp:contentStatus/>
</cp:coreProperties>
</file>