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4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<sst xmlns="http://schemas.openxmlformats.org/spreadsheetml/2006/main" count="37" uniqueCount="37">
  <si>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141</t>
  </si>
  <si>
    <t>Статьи доходов</t>
  </si>
  <si>
    <t>сумма, руб.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</si>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</sst>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1" t="s">
        <v>0</v>
      </c>
      <c r="B3" s="1"/>
    </row>
    <row r="4" spans="1:8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</row>
    <row r="5" spans="1:8" s="17" customFormat="1" ht="15" customHeight="1">
      <c r="A5" s="14" t="s">
        <v>8</v>
      </c>
      <c r="B5" s="15">
        <v>607793.7719999999</v>
      </c>
      <c r="C5" s="16"/>
      <c r="D5" s="16"/>
      <c r="E5" s="16"/>
      <c r="F5" s="16"/>
      <c r="G5" s="16"/>
      <c r="H5" s="16"/>
    </row>
    <row r="6" spans="1:8" s="6" customFormat="1" ht="15" customHeight="1">
      <c r="A6" s="18" t="s">
        <v>9</v>
      </c>
      <c r="B6" s="19">
        <f>B7+B8+B9+B10+B11+B12+B13+B14+B15+B16+B17</f>
        <v>94191.15000000001</v>
      </c>
      <c r="C6" s="2"/>
      <c r="D6" s="2"/>
      <c r="E6" s="2"/>
      <c r="F6" s="2"/>
      <c r="G6" s="2"/>
      <c r="H6" s="2"/>
    </row>
    <row r="7" spans="1:8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</row>
    <row r="8" spans="1:8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</row>
    <row r="9" spans="1:8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13</v>
      </c>
      <c r="B10" s="21">
        <v>966.61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14</v>
      </c>
      <c r="B11" s="27">
        <v>31200.79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15</v>
      </c>
      <c r="B12" s="27">
        <v>1539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3</v>
      </c>
      <c r="B13" s="27">
        <v>60300.79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4</v>
      </c>
      <c r="B16" s="27">
        <v>183.96</v>
      </c>
      <c r="C16" s="2"/>
      <c r="D16" s="2"/>
      <c r="E16" s="2"/>
      <c r="F16" s="2"/>
      <c r="G16" s="2"/>
      <c r="H16" s="2"/>
    </row>
    <row r="17" spans="1:8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19</v>
      </c>
      <c r="B18" s="19">
        <v>45736.4102152533</v>
      </c>
      <c r="C18" s="2"/>
      <c r="D18" s="2"/>
      <c r="E18" s="2"/>
      <c r="F18" s="2"/>
      <c r="G18" s="2"/>
      <c r="H18" s="2"/>
    </row>
    <row r="19" spans="1:8" s="6" customFormat="1" ht="15" customHeight="1">
      <c r="A19" s="18" t="s">
        <v>20</v>
      </c>
      <c r="B19" s="19">
        <f>B20+B26</f>
        <v>154112.32640725735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21</v>
      </c>
      <c r="B20" s="30">
        <f>B21+B22+B23+B24+B25</f>
        <v>73381.36140000001</v>
      </c>
      <c r="C20" s="31"/>
      <c r="D20" s="31"/>
      <c r="E20" s="31"/>
      <c r="F20" s="31"/>
      <c r="G20" s="31"/>
      <c r="H20" s="31"/>
    </row>
    <row r="21" spans="1:8" s="13" customFormat="1" ht="15" customHeight="1">
      <c r="A21" s="33" t="s">
        <v>22</v>
      </c>
      <c r="B21" s="27">
        <v>57618.600000000006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23</v>
      </c>
      <c r="B22" s="27">
        <v>808.0799999999999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24</v>
      </c>
      <c r="B23" s="27">
        <v>0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5</v>
      </c>
      <c r="B24" s="21">
        <f>14108.19*1.06</f>
        <v>14954.681400000001</v>
      </c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26</v>
      </c>
      <c r="B26" s="30">
        <f>B27+B28+B29+B30</f>
        <v>80730.96500725733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27</v>
      </c>
      <c r="B27" s="21">
        <v>52194.00500725732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0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28536.96</v>
      </c>
      <c r="C30" s="2"/>
      <c r="D30" s="2"/>
      <c r="E30" s="2"/>
      <c r="F30" s="2"/>
      <c r="G30" s="2"/>
      <c r="H30" s="2"/>
    </row>
    <row r="31" spans="1:8" s="6" customFormat="1" ht="15" customHeight="1">
      <c r="A31" s="38" t="s">
        <v>31</v>
      </c>
      <c r="B31" s="19">
        <v>31576.100386356684</v>
      </c>
      <c r="C31" s="2"/>
      <c r="D31" s="2"/>
      <c r="E31" s="2"/>
      <c r="F31" s="2"/>
      <c r="G31" s="2"/>
      <c r="H31" s="2"/>
    </row>
    <row r="32" spans="1:8" s="6" customFormat="1" ht="15" customHeight="1">
      <c r="A32" s="38" t="s">
        <v>32</v>
      </c>
      <c r="B32" s="19">
        <v>47074.58237288137</v>
      </c>
      <c r="C32" s="2"/>
      <c r="D32" s="2"/>
      <c r="E32" s="2"/>
      <c r="F32" s="2"/>
      <c r="G32" s="2"/>
      <c r="H32" s="2"/>
    </row>
    <row r="33" spans="1:8" s="3" customFormat="1" ht="15" customHeight="1">
      <c r="A33" s="39" t="s">
        <v>33</v>
      </c>
      <c r="B33" s="15">
        <v>6942.74511026602</v>
      </c>
      <c r="C33" s="1"/>
      <c r="D33" s="1"/>
      <c r="E33" s="1"/>
      <c r="F33" s="1"/>
      <c r="G33" s="1"/>
      <c r="H33" s="1"/>
    </row>
    <row r="34" spans="1:8" s="3" customFormat="1" ht="15" customHeight="1">
      <c r="A34" s="39" t="s">
        <v>34</v>
      </c>
      <c r="B34" s="15">
        <f>B6+B18+B19+B31+B32+B33</f>
        <v>379633.31449201476</v>
      </c>
      <c r="C34" s="1"/>
      <c r="D34" s="1"/>
      <c r="E34" s="1"/>
      <c r="F34" s="1"/>
      <c r="G34" s="1"/>
      <c r="H34" s="1"/>
    </row>
    <row r="35" spans="1:2" s="1" customFormat="1" ht="15" customHeight="1">
      <c r="A35" s="39" t="s">
        <v>35</v>
      </c>
      <c r="B35" s="15">
        <v>447967.3111005774</v>
      </c>
    </row>
    <row r="36" spans="1:2" s="1" customFormat="1" ht="15" customHeight="1">
      <c r="A36" s="25" t="s">
        <v>36</v>
      </c>
      <c r="B36" s="40">
        <v>2991.7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2011-03-24T05:59:00Z</dcterms:created>
  <dcterms:modified xsi:type="dcterms:W3CDTF">2011-08-09T08:41:03Z</dcterms:modified>
  <cp:category/>
  <cp:version/>
  <cp:contentType/>
  <cp:contentStatus/>
</cp:coreProperties>
</file>