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бск18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<sst xmlns="http://schemas.openxmlformats.org/spreadsheetml/2006/main" count="37" uniqueCount="37">
  <si>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Обская 18</t>
  </si>
  <si>
    <t>Статьи доходов</t>
  </si>
  <si>
    <t>сумма, руб.</t>
  </si>
  <si>
    <t>Ремонт лестничной клетки</t>
  </si>
  <si>
    <t>Электромонтажные работы</t>
  </si>
  <si>
    <t>Внешнее благоустройство</t>
  </si>
  <si>
    <t xml:space="preserve">СМЕТА </t>
  </si>
  <si>
    <t xml:space="preserve">  стоимости работ по содержанию  и ремонту общедомового имущества  на 2011 год</t>
  </si>
  <si>
    <t>Ожидаемое начисление населению на 2011 год</t>
  </si>
  <si>
    <t>1. Расходы по текщему ремонту и набору работ:</t>
  </si>
  <si>
    <t>Ремонт розлива</t>
  </si>
  <si>
    <t>Ремонт  кровли</t>
  </si>
  <si>
    <t>Очистка кровли, козырьков от снега</t>
  </si>
  <si>
    <t>Общестроительные работы</t>
  </si>
  <si>
    <t>Сантехнические работы</t>
  </si>
  <si>
    <t>Установка, поверка приборов учета</t>
  </si>
  <si>
    <t>Подготовка к отопительному сезону</t>
  </si>
  <si>
    <t>Ремонт и обслуживание АППЗиДУ</t>
  </si>
  <si>
    <t>2. Расходы по техническое обслуживанию, в т.ч. аварийно-ремонтная служба</t>
  </si>
  <si>
    <t>3. Расходы по содержанию домового хозяйства и придомовой территории:</t>
  </si>
  <si>
    <t>3.1 Услуги сторонних организацийЖ</t>
  </si>
  <si>
    <t>Вывоз твердо бытовых отходов</t>
  </si>
  <si>
    <t>Очистка дымоходов и вентканалов</t>
  </si>
  <si>
    <t>Десинсекция и дератизация</t>
  </si>
  <si>
    <t>Обслуживание ВДГО</t>
  </si>
  <si>
    <t>Затраты по содержанию лифтов</t>
  </si>
  <si>
    <t>3.2 Услуги жилищных предприятий</t>
  </si>
  <si>
    <t>Уборка придомовой территории</t>
  </si>
  <si>
    <t>Уборка мусоропровода</t>
  </si>
  <si>
    <t>Уборка лестничных клеток</t>
  </si>
  <si>
    <t>Вывоз крупногабаритного мусора</t>
  </si>
  <si>
    <t>4. Общеэксплуатационные расходы</t>
  </si>
  <si>
    <t>5. Расходы по начислению и сбору платежей, управление жилищным фондом</t>
  </si>
  <si>
    <t>6. Прочие расходы</t>
  </si>
  <si>
    <t>Итого стоимость услуг без НДС</t>
  </si>
  <si>
    <t>Стоимость услуг по содержанию и ремонту жилья с НДС</t>
  </si>
  <si>
    <t>Площадь, м2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</si>
</sst>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 &quot;;\-#,##0&quot; &quot;"/>
    <numFmt numFmtId="181" formatCode="#,##0&quot; &quot;;[Red]\-#,##0&quot; &quot;"/>
    <numFmt numFmtId="182" formatCode="#,##0.00&quot; &quot;;\-#,##0.00&quot; &quot;"/>
    <numFmt numFmtId="183" formatCode="#,##0.00&quot; &quot;;[Red]\-#,##0.00&quot; &quot;"/>
    <numFmt numFmtId="184" formatCode="_-* #,##0&quot; &quot;_-;\-* #,##0&quot; &quot;_-;_-* &quot;-&quot;&quot; &quot;_-;_-@_-"/>
    <numFmt numFmtId="185" formatCode="_-* #,##0_ _-;\-* #,##0_ _-;_-* &quot;-&quot;_ _-;_-@_-"/>
    <numFmt numFmtId="186" formatCode="_-* #,##0.00&quot; &quot;_-;\-* #,##0.00&quot; &quot;_-;_-* &quot;-&quot;??&quot; &quot;_-;_-@_-"/>
    <numFmt numFmtId="187" formatCode="_-* #,##0.00_ _-;\-* #,##0.00_ _-;_-* &quot;-&quot;??_ _-;_-@_-"/>
    <numFmt numFmtId="188" formatCode="0.0"/>
    <numFmt numFmtId="189" formatCode="0.00000000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0.0%"/>
    <numFmt numFmtId="196" formatCode="0.0000000000"/>
    <numFmt numFmtId="197" formatCode="0.000000000"/>
    <numFmt numFmtId="198" formatCode="_(* #,##0.0_);_(* \(#,##0.0\);_(* &quot;-&quot;??_);_(@_)"/>
    <numFmt numFmtId="199" formatCode="_(* #,##0_);_(* \(#,##0\);_(* &quot;-&quot;??_);_(@_)"/>
    <numFmt numFmtId="200" formatCode="#,##0.000"/>
    <numFmt numFmtId="201" formatCode="#,##0.0"/>
    <numFmt numFmtId="202" formatCode="#,##0_ ;\-#,##0\ 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20" fillId="0" borderId="0" xfId="0" applyFont="1" applyFill="1" applyAlignment="1">
      <alignment vertical="top" wrapText="1"/>
    </xf>
    <xf numFmtId="0" fontId="20" fillId="0" borderId="0" xfId="0" applyFont="1" applyAlignment="1">
      <alignment vertical="top" wrapText="1"/>
    </xf>
    <xf numFmtId="0" fontId="21" fillId="0" borderId="0" xfId="0" applyFont="1" applyFill="1" applyAlignment="1">
      <alignment vertical="top" wrapText="1"/>
    </xf>
    <xf numFmtId="0" fontId="21" fillId="0" borderId="0" xfId="0" applyFont="1" applyFill="1" applyAlignment="1">
      <alignment vertical="top" wrapText="1"/>
    </xf>
    <xf numFmtId="1" fontId="21" fillId="0" borderId="0" xfId="0" applyNumberFormat="1" applyFont="1" applyFill="1" applyAlignment="1">
      <alignment vertical="top" wrapText="1"/>
    </xf>
    <xf numFmtId="0" fontId="21" fillId="0" borderId="0" xfId="0" applyFont="1" applyAlignment="1">
      <alignment vertical="top" wrapText="1"/>
    </xf>
    <xf numFmtId="0" fontId="23" fillId="0" borderId="0" xfId="0" applyFont="1" applyAlignment="1">
      <alignment horizontal="center"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 horizontal="center" vertical="top" wrapText="1"/>
    </xf>
    <xf numFmtId="0" fontId="23" fillId="24" borderId="0" xfId="0" applyFont="1" applyFill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wrapText="1"/>
    </xf>
    <xf numFmtId="0" fontId="21" fillId="0" borderId="0" xfId="0" applyFont="1" applyAlignment="1">
      <alignment vertical="top" wrapText="1"/>
    </xf>
    <xf numFmtId="0" fontId="24" fillId="0" borderId="10" xfId="0" applyFont="1" applyFill="1" applyBorder="1" applyAlignment="1">
      <alignment horizontal="left" vertical="top" wrapText="1"/>
    </xf>
    <xf numFmtId="1" fontId="23" fillId="0" borderId="10" xfId="0" applyNumberFormat="1" applyFont="1" applyFill="1" applyBorder="1" applyAlignment="1">
      <alignment horizontal="center" vertical="top" wrapText="1"/>
    </xf>
    <xf numFmtId="0" fontId="23" fillId="0" borderId="0" xfId="0" applyFont="1" applyFill="1" applyAlignment="1">
      <alignment vertical="top" wrapText="1"/>
    </xf>
    <xf numFmtId="0" fontId="22" fillId="0" borderId="0" xfId="0" applyFont="1" applyFill="1" applyAlignment="1">
      <alignment vertical="top" wrapText="1"/>
    </xf>
    <xf numFmtId="0" fontId="23" fillId="0" borderId="10" xfId="0" applyFont="1" applyBorder="1" applyAlignment="1">
      <alignment horizontal="left" vertical="top" wrapText="1"/>
    </xf>
    <xf numFmtId="1" fontId="23" fillId="0" borderId="10" xfId="0" applyNumberFormat="1" applyFont="1" applyBorder="1" applyAlignment="1">
      <alignment horizontal="center" vertical="top" wrapText="1"/>
    </xf>
    <xf numFmtId="0" fontId="20" fillId="0" borderId="10" xfId="0" applyFont="1" applyFill="1" applyBorder="1" applyAlignment="1">
      <alignment/>
    </xf>
    <xf numFmtId="1" fontId="20" fillId="0" borderId="10" xfId="0" applyNumberFormat="1" applyFont="1" applyFill="1" applyBorder="1" applyAlignment="1">
      <alignment horizontal="center" vertical="top" wrapText="1"/>
    </xf>
    <xf numFmtId="1" fontId="20" fillId="0" borderId="10" xfId="0" applyNumberFormat="1" applyFont="1" applyFill="1" applyBorder="1" applyAlignment="1">
      <alignment/>
    </xf>
    <xf numFmtId="1" fontId="20" fillId="0" borderId="10" xfId="0" applyNumberFormat="1" applyFont="1" applyFill="1" applyBorder="1" applyAlignment="1">
      <alignment horizontal="center"/>
    </xf>
    <xf numFmtId="1" fontId="20" fillId="0" borderId="0" xfId="0" applyNumberFormat="1" applyFont="1" applyFill="1" applyAlignment="1">
      <alignment vertical="top" wrapText="1"/>
    </xf>
    <xf numFmtId="0" fontId="20" fillId="0" borderId="10" xfId="0" applyFont="1" applyFill="1" applyBorder="1" applyAlignment="1">
      <alignment vertical="top" wrapText="1"/>
    </xf>
    <xf numFmtId="0" fontId="20" fillId="0" borderId="10" xfId="0" applyFont="1" applyBorder="1" applyAlignment="1">
      <alignment horizontal="left" vertical="top" wrapText="1"/>
    </xf>
    <xf numFmtId="1" fontId="20" fillId="0" borderId="10" xfId="0" applyNumberFormat="1" applyFont="1" applyBorder="1" applyAlignment="1">
      <alignment horizontal="center" vertical="top" wrapText="1"/>
    </xf>
    <xf numFmtId="0" fontId="23" fillId="0" borderId="11" xfId="53" applyFont="1" applyBorder="1" applyAlignment="1">
      <alignment horizontal="left" vertical="center" wrapText="1"/>
      <protection/>
    </xf>
    <xf numFmtId="0" fontId="25" fillId="0" borderId="10" xfId="0" applyFont="1" applyBorder="1" applyAlignment="1">
      <alignment horizontal="left" vertical="top" wrapText="1"/>
    </xf>
    <xf numFmtId="1" fontId="25" fillId="0" borderId="10" xfId="0" applyNumberFormat="1" applyFont="1" applyBorder="1" applyAlignment="1">
      <alignment horizontal="center" vertical="top" wrapText="1"/>
    </xf>
    <xf numFmtId="0" fontId="25" fillId="0" borderId="0" xfId="0" applyFont="1" applyAlignment="1">
      <alignment vertical="top" wrapText="1"/>
    </xf>
    <xf numFmtId="0" fontId="26" fillId="0" borderId="0" xfId="0" applyFont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7" fillId="0" borderId="0" xfId="0" applyFont="1" applyAlignment="1">
      <alignment vertical="top" wrapText="1"/>
    </xf>
    <xf numFmtId="0" fontId="27" fillId="0" borderId="0" xfId="0" applyFont="1" applyFill="1" applyAlignment="1">
      <alignment vertical="top" wrapText="1"/>
    </xf>
    <xf numFmtId="0" fontId="25" fillId="0" borderId="10" xfId="0" applyFont="1" applyFill="1" applyBorder="1" applyAlignment="1">
      <alignment vertical="top" wrapText="1"/>
    </xf>
    <xf numFmtId="0" fontId="20" fillId="0" borderId="10" xfId="0" applyFont="1" applyFill="1" applyBorder="1" applyAlignment="1">
      <alignment horizontal="left" vertical="top" wrapText="1"/>
    </xf>
    <xf numFmtId="0" fontId="23" fillId="0" borderId="10" xfId="0" applyFont="1" applyBorder="1" applyAlignment="1">
      <alignment vertical="top" wrapText="1"/>
    </xf>
    <xf numFmtId="0" fontId="23" fillId="0" borderId="10" xfId="0" applyFont="1" applyFill="1" applyBorder="1" applyAlignment="1">
      <alignment vertical="top" wrapText="1"/>
    </xf>
    <xf numFmtId="188" fontId="20" fillId="0" borderId="10" xfId="0" applyNumberFormat="1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07год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6"/>
  <sheetViews>
    <sheetView tabSelected="1" workbookViewId="0" topLeftCell="A1">
      <pane xSplit="1" topLeftCell="B1" activePane="topRight" state="frozen"/>
      <selection pane="topLeft" activeCell="A1" sqref="A1"/>
      <selection pane="topRight" activeCell="A4" sqref="A4:IV5"/>
    </sheetView>
  </sheetViews>
  <sheetFormatPr defaultColWidth="9.140625" defaultRowHeight="15" customHeight="1"/>
  <cols>
    <col min="1" max="1" width="78.7109375" style="8" customWidth="1"/>
    <col min="2" max="2" width="10.57421875" style="8" customWidth="1"/>
    <col min="3" max="8" width="9.140625" style="8" customWidth="1"/>
    <col min="9" max="14" width="9.140625" style="9" customWidth="1"/>
  </cols>
  <sheetData>
    <row r="1" ht="15" customHeight="1">
      <c r="A1" s="7" t="s">
        <v>6</v>
      </c>
    </row>
    <row r="2" spans="1:2" s="2" customFormat="1" ht="28.5" customHeight="1">
      <c r="A2" s="10" t="s">
        <v>7</v>
      </c>
      <c r="B2" s="1"/>
    </row>
    <row r="3" spans="1:2" s="2" customFormat="1" ht="15" customHeight="1">
      <c r="A3" s="11" t="s">
        <v>0</v>
      </c>
      <c r="B3" s="1"/>
    </row>
    <row r="4" spans="1:8" s="14" customFormat="1" ht="15" customHeight="1">
      <c r="A4" s="12" t="s">
        <v>1</v>
      </c>
      <c r="B4" s="13" t="s">
        <v>2</v>
      </c>
      <c r="C4" s="2"/>
      <c r="D4" s="2"/>
      <c r="E4" s="2"/>
      <c r="F4" s="2"/>
      <c r="G4" s="2"/>
      <c r="H4" s="2"/>
    </row>
    <row r="5" spans="1:8" s="18" customFormat="1" ht="15" customHeight="1">
      <c r="A5" s="15" t="s">
        <v>8</v>
      </c>
      <c r="B5" s="16">
        <v>119308.72799999997</v>
      </c>
      <c r="C5" s="17"/>
      <c r="D5" s="17"/>
      <c r="E5" s="17"/>
      <c r="F5" s="17"/>
      <c r="G5" s="17"/>
      <c r="H5" s="17"/>
    </row>
    <row r="6" spans="1:8" s="6" customFormat="1" ht="15" customHeight="1">
      <c r="A6" s="19" t="s">
        <v>9</v>
      </c>
      <c r="B6" s="20">
        <f>B7+B8+B9+B10+B11+B12+B13+B14+B15+B16+B17</f>
        <v>28274.350000000002</v>
      </c>
      <c r="C6" s="2"/>
      <c r="D6" s="2"/>
      <c r="E6" s="2"/>
      <c r="F6" s="2"/>
      <c r="G6" s="2"/>
      <c r="H6" s="2"/>
    </row>
    <row r="7" spans="1:8" s="3" customFormat="1" ht="15" customHeight="1">
      <c r="A7" s="21" t="s">
        <v>10</v>
      </c>
      <c r="B7" s="22"/>
      <c r="C7" s="1"/>
      <c r="D7" s="1"/>
      <c r="E7" s="1"/>
      <c r="F7" s="1"/>
      <c r="G7" s="1"/>
      <c r="H7" s="1"/>
    </row>
    <row r="8" spans="1:8" s="3" customFormat="1" ht="15" customHeight="1">
      <c r="A8" s="21" t="s">
        <v>3</v>
      </c>
      <c r="B8" s="22"/>
      <c r="C8" s="1"/>
      <c r="D8" s="1"/>
      <c r="E8" s="1"/>
      <c r="F8" s="1"/>
      <c r="G8" s="1"/>
      <c r="H8" s="1"/>
    </row>
    <row r="9" spans="1:8" s="5" customFormat="1" ht="15" customHeight="1">
      <c r="A9" s="23" t="s">
        <v>11</v>
      </c>
      <c r="B9" s="24"/>
      <c r="C9" s="25"/>
      <c r="D9" s="25"/>
      <c r="E9" s="25"/>
      <c r="F9" s="25"/>
      <c r="G9" s="25"/>
      <c r="H9" s="25"/>
    </row>
    <row r="10" spans="1:8" s="3" customFormat="1" ht="15" customHeight="1">
      <c r="A10" s="26" t="s">
        <v>12</v>
      </c>
      <c r="B10" s="22">
        <v>5329.93</v>
      </c>
      <c r="C10" s="1"/>
      <c r="D10" s="1"/>
      <c r="E10" s="1"/>
      <c r="F10" s="1"/>
      <c r="G10" s="1"/>
      <c r="H10" s="1"/>
    </row>
    <row r="11" spans="1:8" s="6" customFormat="1" ht="15" customHeight="1">
      <c r="A11" s="27" t="s">
        <v>13</v>
      </c>
      <c r="B11" s="28">
        <v>0</v>
      </c>
      <c r="C11" s="2"/>
      <c r="D11" s="2"/>
      <c r="E11" s="2"/>
      <c r="F11" s="2"/>
      <c r="G11" s="2"/>
      <c r="H11" s="2"/>
    </row>
    <row r="12" spans="1:8" s="6" customFormat="1" ht="15" customHeight="1">
      <c r="A12" s="27" t="s">
        <v>14</v>
      </c>
      <c r="B12" s="28">
        <v>14557</v>
      </c>
      <c r="C12" s="2"/>
      <c r="D12" s="2"/>
      <c r="E12" s="2"/>
      <c r="F12" s="2"/>
      <c r="G12" s="2"/>
      <c r="H12" s="2"/>
    </row>
    <row r="13" spans="1:8" s="6" customFormat="1" ht="15" customHeight="1">
      <c r="A13" s="27" t="s">
        <v>4</v>
      </c>
      <c r="B13" s="28">
        <v>5620.72</v>
      </c>
      <c r="C13" s="2"/>
      <c r="D13" s="2"/>
      <c r="E13" s="2"/>
      <c r="F13" s="2"/>
      <c r="G13" s="2"/>
      <c r="H13" s="2"/>
    </row>
    <row r="14" spans="1:8" s="6" customFormat="1" ht="15" customHeight="1">
      <c r="A14" s="27" t="s">
        <v>15</v>
      </c>
      <c r="B14" s="28">
        <v>0</v>
      </c>
      <c r="C14" s="2"/>
      <c r="D14" s="2"/>
      <c r="E14" s="2"/>
      <c r="F14" s="2"/>
      <c r="G14" s="2"/>
      <c r="H14" s="2"/>
    </row>
    <row r="15" spans="1:8" s="6" customFormat="1" ht="15" customHeight="1">
      <c r="A15" s="21" t="s">
        <v>16</v>
      </c>
      <c r="B15" s="28">
        <v>1205</v>
      </c>
      <c r="C15" s="2"/>
      <c r="D15" s="2"/>
      <c r="E15" s="2"/>
      <c r="F15" s="2"/>
      <c r="G15" s="2"/>
      <c r="H15" s="2"/>
    </row>
    <row r="16" spans="1:8" s="6" customFormat="1" ht="15" customHeight="1">
      <c r="A16" s="27" t="s">
        <v>5</v>
      </c>
      <c r="B16" s="28">
        <v>1561.7</v>
      </c>
      <c r="C16" s="2"/>
      <c r="D16" s="2"/>
      <c r="E16" s="2"/>
      <c r="F16" s="2"/>
      <c r="G16" s="2"/>
      <c r="H16" s="2"/>
    </row>
    <row r="17" spans="1:8" s="3" customFormat="1" ht="15" customHeight="1">
      <c r="A17" s="21" t="s">
        <v>17</v>
      </c>
      <c r="B17" s="22">
        <v>0</v>
      </c>
      <c r="C17" s="1"/>
      <c r="D17" s="1"/>
      <c r="E17" s="1"/>
      <c r="F17" s="1"/>
      <c r="G17" s="1"/>
      <c r="H17" s="1"/>
    </row>
    <row r="18" spans="1:8" s="6" customFormat="1" ht="18" customHeight="1">
      <c r="A18" s="29" t="s">
        <v>18</v>
      </c>
      <c r="B18" s="20">
        <v>15222.933489269295</v>
      </c>
      <c r="C18" s="2"/>
      <c r="D18" s="2"/>
      <c r="E18" s="2"/>
      <c r="F18" s="2"/>
      <c r="G18" s="2"/>
      <c r="H18" s="2"/>
    </row>
    <row r="19" spans="1:8" s="6" customFormat="1" ht="15" customHeight="1">
      <c r="A19" s="19" t="s">
        <v>19</v>
      </c>
      <c r="B19" s="20">
        <f>B20+B26</f>
        <v>35330.60365507552</v>
      </c>
      <c r="C19" s="2"/>
      <c r="D19" s="2"/>
      <c r="E19" s="2"/>
      <c r="F19" s="2"/>
      <c r="G19" s="2"/>
      <c r="H19" s="2"/>
    </row>
    <row r="20" spans="1:8" s="33" customFormat="1" ht="15" customHeight="1">
      <c r="A20" s="30" t="s">
        <v>20</v>
      </c>
      <c r="B20" s="31">
        <f>B21+B22+B23+B24+B25</f>
        <v>14824.61</v>
      </c>
      <c r="C20" s="32"/>
      <c r="D20" s="32"/>
      <c r="E20" s="32"/>
      <c r="F20" s="32"/>
      <c r="G20" s="32"/>
      <c r="H20" s="32"/>
    </row>
    <row r="21" spans="1:8" s="14" customFormat="1" ht="15" customHeight="1">
      <c r="A21" s="34" t="s">
        <v>21</v>
      </c>
      <c r="B21" s="28">
        <v>9225.45</v>
      </c>
      <c r="C21" s="2"/>
      <c r="D21" s="2"/>
      <c r="E21" s="2"/>
      <c r="F21" s="2"/>
      <c r="G21" s="2"/>
      <c r="H21" s="2"/>
    </row>
    <row r="22" spans="1:8" s="6" customFormat="1" ht="15" customHeight="1">
      <c r="A22" s="27" t="s">
        <v>22</v>
      </c>
      <c r="B22" s="28">
        <v>4581.139999999999</v>
      </c>
      <c r="C22" s="2"/>
      <c r="D22" s="2"/>
      <c r="E22" s="2"/>
      <c r="F22" s="2"/>
      <c r="G22" s="2"/>
      <c r="H22" s="2"/>
    </row>
    <row r="23" spans="1:8" s="6" customFormat="1" ht="15" customHeight="1">
      <c r="A23" s="27" t="s">
        <v>23</v>
      </c>
      <c r="B23" s="28">
        <v>1018.0200000000001</v>
      </c>
      <c r="C23" s="2"/>
      <c r="D23" s="2"/>
      <c r="E23" s="2"/>
      <c r="F23" s="2"/>
      <c r="G23" s="2"/>
      <c r="H23" s="2"/>
    </row>
    <row r="24" spans="1:14" s="35" customFormat="1" ht="15" customHeight="1">
      <c r="A24" s="34" t="s">
        <v>24</v>
      </c>
      <c r="B24" s="22"/>
      <c r="C24" s="2"/>
      <c r="D24" s="2"/>
      <c r="E24" s="2"/>
      <c r="F24" s="2"/>
      <c r="G24" s="2"/>
      <c r="H24" s="2"/>
      <c r="I24" s="14"/>
      <c r="J24" s="14"/>
      <c r="K24" s="14"/>
      <c r="L24" s="14"/>
      <c r="M24" s="14"/>
      <c r="N24" s="14"/>
    </row>
    <row r="25" spans="1:14" s="36" customFormat="1" ht="15" customHeight="1">
      <c r="A25" s="26" t="s">
        <v>25</v>
      </c>
      <c r="B25" s="22">
        <v>0</v>
      </c>
      <c r="C25" s="1"/>
      <c r="D25" s="1"/>
      <c r="E25" s="1"/>
      <c r="F25" s="1"/>
      <c r="G25" s="1"/>
      <c r="H25" s="1"/>
      <c r="I25" s="4"/>
      <c r="J25" s="4"/>
      <c r="K25" s="4"/>
      <c r="L25" s="4"/>
      <c r="M25" s="4"/>
      <c r="N25" s="4"/>
    </row>
    <row r="26" spans="1:8" s="33" customFormat="1" ht="15" customHeight="1">
      <c r="A26" s="37" t="s">
        <v>26</v>
      </c>
      <c r="B26" s="31">
        <f>B27+B28+B29+B30</f>
        <v>20505.993655075526</v>
      </c>
      <c r="C26" s="32"/>
      <c r="D26" s="32"/>
      <c r="E26" s="32"/>
      <c r="F26" s="32"/>
      <c r="G26" s="32"/>
      <c r="H26" s="32"/>
    </row>
    <row r="27" spans="1:8" s="4" customFormat="1" ht="15" customHeight="1">
      <c r="A27" s="38" t="s">
        <v>27</v>
      </c>
      <c r="B27" s="22">
        <v>15936.873655075527</v>
      </c>
      <c r="C27" s="1"/>
      <c r="D27" s="1"/>
      <c r="E27" s="1"/>
      <c r="F27" s="1"/>
      <c r="G27" s="1"/>
      <c r="H27" s="1"/>
    </row>
    <row r="28" spans="1:8" s="6" customFormat="1" ht="15" customHeight="1">
      <c r="A28" s="27" t="s">
        <v>28</v>
      </c>
      <c r="B28" s="16"/>
      <c r="C28" s="2"/>
      <c r="D28" s="2"/>
      <c r="E28" s="2"/>
      <c r="F28" s="2"/>
      <c r="G28" s="2"/>
      <c r="H28" s="2"/>
    </row>
    <row r="29" spans="1:8" s="6" customFormat="1" ht="15" customHeight="1">
      <c r="A29" s="27" t="s">
        <v>29</v>
      </c>
      <c r="B29" s="28">
        <v>0</v>
      </c>
      <c r="C29" s="2"/>
      <c r="D29" s="2"/>
      <c r="E29" s="2"/>
      <c r="F29" s="2"/>
      <c r="G29" s="2"/>
      <c r="H29" s="2"/>
    </row>
    <row r="30" spans="1:8" s="6" customFormat="1" ht="15" customHeight="1">
      <c r="A30" s="27" t="s">
        <v>30</v>
      </c>
      <c r="B30" s="28">
        <v>4569.12</v>
      </c>
      <c r="C30" s="2"/>
      <c r="D30" s="2"/>
      <c r="E30" s="2"/>
      <c r="F30" s="2"/>
      <c r="G30" s="2"/>
      <c r="H30" s="2"/>
    </row>
    <row r="31" spans="1:8" s="6" customFormat="1" ht="15" customHeight="1">
      <c r="A31" s="39" t="s">
        <v>31</v>
      </c>
      <c r="B31" s="20">
        <v>7987.458868806481</v>
      </c>
      <c r="C31" s="2"/>
      <c r="D31" s="2"/>
      <c r="E31" s="2"/>
      <c r="F31" s="2"/>
      <c r="G31" s="2"/>
      <c r="H31" s="2"/>
    </row>
    <row r="32" spans="1:8" s="6" customFormat="1" ht="15" customHeight="1">
      <c r="A32" s="39" t="s">
        <v>32</v>
      </c>
      <c r="B32" s="20">
        <v>12537.52734915254</v>
      </c>
      <c r="C32" s="2"/>
      <c r="D32" s="2"/>
      <c r="E32" s="2"/>
      <c r="F32" s="2"/>
      <c r="G32" s="2"/>
      <c r="H32" s="2"/>
    </row>
    <row r="33" spans="1:8" s="3" customFormat="1" ht="15" customHeight="1">
      <c r="A33" s="40" t="s">
        <v>33</v>
      </c>
      <c r="B33" s="16">
        <v>1756.229880394539</v>
      </c>
      <c r="C33" s="1"/>
      <c r="D33" s="1"/>
      <c r="E33" s="1"/>
      <c r="F33" s="1"/>
      <c r="G33" s="1"/>
      <c r="H33" s="1"/>
    </row>
    <row r="34" spans="1:8" s="3" customFormat="1" ht="15" customHeight="1">
      <c r="A34" s="40" t="s">
        <v>34</v>
      </c>
      <c r="B34" s="16">
        <f>B6+B18+B19+B31+B32+B33</f>
        <v>101109.1032426984</v>
      </c>
      <c r="C34" s="1"/>
      <c r="D34" s="1"/>
      <c r="E34" s="1"/>
      <c r="F34" s="1"/>
      <c r="G34" s="1"/>
      <c r="H34" s="1"/>
    </row>
    <row r="35" spans="1:2" s="1" customFormat="1" ht="15" customHeight="1">
      <c r="A35" s="40" t="s">
        <v>35</v>
      </c>
      <c r="B35" s="16">
        <v>119308.74182638411</v>
      </c>
    </row>
    <row r="36" spans="1:2" s="1" customFormat="1" ht="15" customHeight="1">
      <c r="A36" s="26" t="s">
        <v>36</v>
      </c>
      <c r="B36" s="41">
        <v>922.3</v>
      </c>
    </row>
  </sheetData>
  <sheetProtection/>
  <printOptions/>
  <pageMargins left="0.5118110236220472" right="0.5118110236220472" top="0.7874015748031497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PEO</cp:lastModifiedBy>
  <dcterms:created xsi:type="dcterms:W3CDTF">1996-10-08T23:32:33Z</dcterms:created>
  <dcterms:modified xsi:type="dcterms:W3CDTF">2011-08-09T08:49:43Z</dcterms:modified>
  <cp:category/>
  <cp:version/>
  <cp:contentType/>
  <cp:contentStatus/>
</cp:coreProperties>
</file>