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<sst xmlns="http://schemas.openxmlformats.org/spreadsheetml/2006/main" count="31" uniqueCount="31">
  <si>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</si>
  <si>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Бр.Кадомцевых, 7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</si>
  <si>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</si>
  <si>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</si>
  <si>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</si>
  <si>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</si>
  <si>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</si>
  <si>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</si>
  <si>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</si>
  <si>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</si>
  <si>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</si>
  <si>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</si>
  <si>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</si>
  <si>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</si>
  <si>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</si>
  <si>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</si>
  <si>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</si>
  <si>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Ремонт кровли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</si>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</sst>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8" fillId="0" borderId="0" xfId="54" applyNumberFormat="1" applyFont="1" applyAlignment="1">
      <alignment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0"/>
  <sheetViews>
    <sheetView tabSelected="1" view="pageBreakPreview" zoomScale="95" zoomScaleSheetLayoutView="9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0" customWidth="1"/>
    <col min="2" max="2" width="17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626206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SUM(B11:B19)</f>
        <v>227843.12</v>
      </c>
    </row>
    <row r="11" spans="1:99" s="25" customFormat="1" ht="12.75" customHeight="1">
      <c r="A11" s="22" t="s">
        <v>13</v>
      </c>
      <c r="B11" s="23">
        <f>14933+3506+8208</f>
        <v>26647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5" customFormat="1" ht="12.75" customHeight="1">
      <c r="A12" s="22" t="s">
        <v>14</v>
      </c>
      <c r="B12" s="23">
        <v>4582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</row>
    <row r="13" spans="1:99" s="25" customFormat="1" ht="12.75" customHeight="1">
      <c r="A13" s="22" t="s">
        <v>15</v>
      </c>
      <c r="B13" s="23">
        <v>16596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</row>
    <row r="14" spans="1:99" s="25" customFormat="1" ht="12.75" customHeight="1">
      <c r="A14" s="22" t="s">
        <v>16</v>
      </c>
      <c r="B14" s="23">
        <f>36383+6000</f>
        <v>42383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</row>
    <row r="15" spans="1:99" s="25" customFormat="1" ht="12.75" customHeight="1">
      <c r="A15" s="22" t="s">
        <v>17</v>
      </c>
      <c r="B15" s="23">
        <v>35639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</row>
    <row r="16" spans="1:2" s="27" customFormat="1" ht="12.75" customHeight="1">
      <c r="A16" s="22" t="s">
        <v>7</v>
      </c>
      <c r="B16" s="26">
        <f>12288+5690</f>
        <v>17978</v>
      </c>
    </row>
    <row r="17" spans="1:2" s="27" customFormat="1" ht="12.75" customHeight="1">
      <c r="A17" s="22" t="s">
        <v>6</v>
      </c>
      <c r="B17" s="26">
        <f>56214+25788</f>
        <v>82002</v>
      </c>
    </row>
    <row r="18" spans="1:2" s="27" customFormat="1" ht="12.75" customHeight="1">
      <c r="A18" s="22" t="s">
        <v>18</v>
      </c>
      <c r="B18" s="28">
        <f>266.06*2</f>
        <v>532.12</v>
      </c>
    </row>
    <row r="19" spans="1:3" s="32" customFormat="1" ht="12.75" customHeight="1">
      <c r="A19" s="29" t="s">
        <v>19</v>
      </c>
      <c r="B19" s="30">
        <v>1484</v>
      </c>
      <c r="C19" s="31"/>
    </row>
    <row r="20" spans="1:2" s="34" customFormat="1" ht="14.25">
      <c r="A20" s="33" t="s">
        <v>20</v>
      </c>
      <c r="B20" s="13">
        <v>38017</v>
      </c>
    </row>
    <row r="21" spans="1:2" s="19" customFormat="1" ht="13.5" customHeight="1">
      <c r="A21" s="35" t="s">
        <v>21</v>
      </c>
      <c r="B21" s="13">
        <f>B22+B25</f>
        <v>121137</v>
      </c>
    </row>
    <row r="22" spans="1:2" s="19" customFormat="1" ht="13.5" customHeight="1">
      <c r="A22" s="36" t="s">
        <v>22</v>
      </c>
      <c r="B22" s="37">
        <f>B23+B24</f>
        <v>36389</v>
      </c>
    </row>
    <row r="23" spans="1:2" s="39" customFormat="1" ht="13.5" customHeight="1">
      <c r="A23" s="38" t="s">
        <v>5</v>
      </c>
      <c r="B23" s="28">
        <v>33503</v>
      </c>
    </row>
    <row r="24" spans="1:2" s="42" customFormat="1" ht="13.5" customHeight="1">
      <c r="A24" s="40" t="s">
        <v>23</v>
      </c>
      <c r="B24" s="41">
        <v>2886</v>
      </c>
    </row>
    <row r="25" spans="1:2" s="27" customFormat="1" ht="12.75" customHeight="1">
      <c r="A25" s="43" t="s">
        <v>24</v>
      </c>
      <c r="B25" s="37">
        <f>B26+B27</f>
        <v>84748</v>
      </c>
    </row>
    <row r="26" spans="1:2" s="42" customFormat="1" ht="13.5" customHeight="1">
      <c r="A26" s="44" t="s">
        <v>25</v>
      </c>
      <c r="B26" s="28">
        <v>67807</v>
      </c>
    </row>
    <row r="27" spans="1:2" s="42" customFormat="1" ht="13.5" customHeight="1">
      <c r="A27" s="38" t="s">
        <v>4</v>
      </c>
      <c r="B27" s="28">
        <v>16941</v>
      </c>
    </row>
    <row r="28" spans="1:2" s="46" customFormat="1" ht="12" customHeight="1">
      <c r="A28" s="45" t="s">
        <v>26</v>
      </c>
      <c r="B28" s="13">
        <v>62424</v>
      </c>
    </row>
    <row r="29" spans="1:2" s="24" customFormat="1" ht="12" customHeight="1">
      <c r="A29" s="47" t="s">
        <v>27</v>
      </c>
      <c r="B29" s="13">
        <v>65805</v>
      </c>
    </row>
    <row r="30" spans="1:2" s="11" customFormat="1" ht="12.75" customHeight="1">
      <c r="A30" s="48" t="s">
        <v>28</v>
      </c>
      <c r="B30" s="13">
        <v>15457</v>
      </c>
    </row>
    <row r="31" spans="1:2" s="11" customFormat="1" ht="12.75" customHeight="1">
      <c r="A31" s="49" t="s">
        <v>29</v>
      </c>
      <c r="B31" s="16">
        <v>626206</v>
      </c>
    </row>
    <row r="32" spans="1:2" s="52" customFormat="1" ht="12.75" customHeight="1">
      <c r="A32" s="50" t="s">
        <v>30</v>
      </c>
      <c r="B32" s="51">
        <v>4840.8</v>
      </c>
    </row>
    <row r="33" ht="15">
      <c r="A33" s="53"/>
    </row>
    <row r="34" spans="1:2" ht="15">
      <c r="A34" s="54"/>
      <c r="B34" s="55"/>
    </row>
    <row r="35" spans="1:2" ht="15">
      <c r="A35" s="56"/>
      <c r="B35" s="57"/>
    </row>
    <row r="36" spans="1:2" ht="15">
      <c r="A36" s="54"/>
      <c r="B36" s="55"/>
    </row>
    <row r="37" spans="1:147" s="58" customFormat="1" ht="15">
      <c r="A37" s="56"/>
      <c r="B37" s="5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8" spans="1:147" s="58" customFormat="1" ht="15">
      <c r="A38" s="54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  <row r="40" spans="1:147" s="58" customFormat="1" ht="15">
      <c r="A40" s="59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