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<sst xmlns="http://schemas.openxmlformats.org/spreadsheetml/2006/main" count="28" uniqueCount="28">
  <si>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Сумма</t>
  </si>
  <si>
    <t>Бр.Кадомцевых, 8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</si>
  <si>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</si>
  <si>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</si>
  <si>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</si>
  <si>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</si>
  <si>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Электромонтажные работы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</si>
  <si>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</si>
  <si>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</si>
  <si>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</si>
  <si>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</si>
  <si>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</si>
  <si>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</si>
  <si>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Подготовка к отопительному сезону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</si>
  <si>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</si>
  <si>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</si>
  <si>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</si>
  <si>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</si>
  <si>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</si>
  <si>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</si>
  <si>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</si>
  <si>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</si>
  <si>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Уборка лестничных клеток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</si>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</sst>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7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8" sqref="A18"/>
    </sheetView>
  </sheetViews>
  <sheetFormatPr defaultColWidth="9.140625" defaultRowHeight="12.75"/>
  <cols>
    <col min="1" max="1" width="92.8515625" style="59" customWidth="1"/>
    <col min="2" max="2" width="17.57421875" style="2" customWidth="1"/>
    <col min="3" max="16384" width="9.140625" style="3" customWidth="1"/>
  </cols>
  <sheetData>
    <row r="1" ht="15">
      <c r="A1" s="1" t="s">
        <v>7</v>
      </c>
    </row>
    <row r="2" ht="15">
      <c r="A2" s="4" t="s">
        <v>8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9</v>
      </c>
    </row>
    <row r="7" spans="1:2" s="14" customFormat="1" ht="12.75" customHeight="1">
      <c r="A7" s="15" t="s">
        <v>10</v>
      </c>
      <c r="B7" s="16">
        <v>332041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11</v>
      </c>
      <c r="B10" s="13">
        <f>SUM(B11:B15)</f>
        <v>63535.12</v>
      </c>
    </row>
    <row r="11" spans="1:96" s="25" customFormat="1" ht="12.75" customHeight="1">
      <c r="A11" s="22" t="s">
        <v>12</v>
      </c>
      <c r="B11" s="23">
        <f>30646-1160+250-50+3</f>
        <v>29689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</row>
    <row r="12" spans="1:96" s="25" customFormat="1" ht="12.75" customHeight="1">
      <c r="A12" s="22" t="s">
        <v>13</v>
      </c>
      <c r="B12" s="23">
        <f>12653+996+12199</f>
        <v>25848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</row>
    <row r="13" spans="1:2" s="27" customFormat="1" ht="12.75" customHeight="1">
      <c r="A13" s="22" t="s">
        <v>6</v>
      </c>
      <c r="B13" s="26">
        <v>6000</v>
      </c>
    </row>
    <row r="14" spans="1:2" s="27" customFormat="1" ht="12.75" customHeight="1">
      <c r="A14" s="22" t="s">
        <v>14</v>
      </c>
      <c r="B14" s="28">
        <f>266.06*2</f>
        <v>532.12</v>
      </c>
    </row>
    <row r="15" spans="1:2" s="31" customFormat="1" ht="12.75" customHeight="1">
      <c r="A15" s="29" t="s">
        <v>15</v>
      </c>
      <c r="B15" s="30">
        <v>1466</v>
      </c>
    </row>
    <row r="16" spans="1:2" s="33" customFormat="1" ht="14.25">
      <c r="A16" s="32" t="s">
        <v>16</v>
      </c>
      <c r="B16" s="13">
        <v>25811</v>
      </c>
    </row>
    <row r="17" spans="1:2" s="19" customFormat="1" ht="13.5" customHeight="1">
      <c r="A17" s="34" t="s">
        <v>17</v>
      </c>
      <c r="B17" s="13">
        <f>B18+B21</f>
        <v>115856</v>
      </c>
    </row>
    <row r="18" spans="1:2" s="19" customFormat="1" ht="13.5" customHeight="1">
      <c r="A18" s="35" t="s">
        <v>18</v>
      </c>
      <c r="B18" s="36">
        <f>B19+B20</f>
        <v>25153</v>
      </c>
    </row>
    <row r="19" spans="1:2" s="38" customFormat="1" ht="13.5" customHeight="1">
      <c r="A19" s="37" t="s">
        <v>5</v>
      </c>
      <c r="B19" s="28">
        <v>23306</v>
      </c>
    </row>
    <row r="20" spans="1:2" s="41" customFormat="1" ht="13.5" customHeight="1">
      <c r="A20" s="39" t="s">
        <v>19</v>
      </c>
      <c r="B20" s="40">
        <v>1847</v>
      </c>
    </row>
    <row r="21" spans="1:2" s="27" customFormat="1" ht="12.75" customHeight="1">
      <c r="A21" s="42" t="s">
        <v>20</v>
      </c>
      <c r="B21" s="36">
        <f>B22+B23+B24</f>
        <v>90703</v>
      </c>
    </row>
    <row r="22" spans="1:2" s="41" customFormat="1" ht="13.5" customHeight="1">
      <c r="A22" s="43" t="s">
        <v>21</v>
      </c>
      <c r="B22" s="28">
        <v>72309</v>
      </c>
    </row>
    <row r="23" spans="1:2" s="41" customFormat="1" ht="13.5" customHeight="1">
      <c r="A23" s="37" t="s">
        <v>22</v>
      </c>
      <c r="B23" s="28">
        <v>6609</v>
      </c>
    </row>
    <row r="24" spans="1:2" s="41" customFormat="1" ht="13.5" customHeight="1">
      <c r="A24" s="37" t="s">
        <v>4</v>
      </c>
      <c r="B24" s="28">
        <v>11785</v>
      </c>
    </row>
    <row r="25" spans="1:2" s="45" customFormat="1" ht="12" customHeight="1">
      <c r="A25" s="44" t="s">
        <v>23</v>
      </c>
      <c r="B25" s="13">
        <v>33100</v>
      </c>
    </row>
    <row r="26" spans="1:2" s="24" customFormat="1" ht="12" customHeight="1">
      <c r="A26" s="46" t="s">
        <v>24</v>
      </c>
      <c r="B26" s="13">
        <v>34892</v>
      </c>
    </row>
    <row r="27" spans="1:2" s="11" customFormat="1" ht="12.75" customHeight="1">
      <c r="A27" s="47" t="s">
        <v>25</v>
      </c>
      <c r="B27" s="13">
        <v>8196</v>
      </c>
    </row>
    <row r="28" spans="1:2" s="11" customFormat="1" ht="12.75" customHeight="1">
      <c r="A28" s="48" t="s">
        <v>26</v>
      </c>
      <c r="B28" s="16">
        <v>332041</v>
      </c>
    </row>
    <row r="29" spans="1:2" s="51" customFormat="1" ht="12.75" customHeight="1">
      <c r="A29" s="49" t="s">
        <v>27</v>
      </c>
      <c r="B29" s="50">
        <v>2566.8</v>
      </c>
    </row>
    <row r="30" ht="15">
      <c r="A30" s="52"/>
    </row>
    <row r="31" spans="1:2" ht="15">
      <c r="A31" s="53"/>
      <c r="B31" s="54"/>
    </row>
    <row r="32" spans="1:2" ht="15">
      <c r="A32" s="55"/>
      <c r="B32" s="56"/>
    </row>
    <row r="33" spans="1:2" ht="15">
      <c r="A33" s="53"/>
      <c r="B33" s="54"/>
    </row>
    <row r="34" spans="1:147" s="57" customFormat="1" ht="15">
      <c r="A34" s="55"/>
      <c r="B34" s="5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</row>
    <row r="35" spans="1:147" s="57" customFormat="1" ht="15">
      <c r="A35" s="5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</row>
    <row r="37" spans="1:147" s="57" customFormat="1" ht="15">
      <c r="A37" s="58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2011-08-05T09:25:02Z</dcterms:modified>
  <cp:category/>
  <cp:version/>
  <cp:contentType/>
  <cp:contentStatus/>
</cp:coreProperties>
</file>