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ПО23.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<sst xmlns="http://schemas.openxmlformats.org/spreadsheetml/2006/main" count="33" uniqueCount="33">
  <si>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Сумма</t>
  </si>
  <si>
    <t>Пр.Октября, 23/5</t>
  </si>
  <si>
    <t>Статьи доходов</t>
  </si>
  <si>
    <t>Статьи расходов</t>
  </si>
  <si>
    <t>Уборка мусоропровода</t>
  </si>
  <si>
    <t>Вывоз крупно-габаритного мусора</t>
  </si>
  <si>
    <t>Вывоз твердых бытовых отходов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</si>
  <si>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</si>
  <si>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</si>
  <si>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</si>
  <si>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Ожидаемое начисление населению за 2011 год</t>
  </si>
  <si>
    <t>Сумма, руб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</si>
  <si>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</si>
  <si>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</si>
  <si>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</si>
  <si>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</si>
  <si>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</si>
  <si>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Электромонтажные работы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</si>
  <si>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</si>
  <si>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</si>
  <si>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</si>
  <si>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</si>
  <si>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</si>
  <si>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</si>
  <si>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</si>
  <si>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</si>
  <si>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 территории</t>
  </si>
  <si>
    <t>Уборка лестничных клеток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</si>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</sst>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54" applyFont="1" applyFill="1" applyAlignment="1">
      <alignment horizontal="center"/>
      <protection/>
    </xf>
    <xf numFmtId="0" fontId="23" fillId="0" borderId="0" xfId="54" applyFont="1" applyAlignment="1">
      <alignment horizontal="center" vertical="top" wrapText="1"/>
      <protection/>
    </xf>
    <xf numFmtId="0" fontId="23" fillId="0" borderId="0" xfId="54" applyFont="1" applyAlignment="1">
      <alignment vertical="top" wrapText="1"/>
      <protection/>
    </xf>
    <xf numFmtId="0" fontId="24" fillId="0" borderId="0" xfId="54" applyFont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Fill="1" applyBorder="1">
      <alignment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vertical="center" wrapText="1"/>
      <protection/>
    </xf>
    <xf numFmtId="0" fontId="27" fillId="0" borderId="10" xfId="54" applyFont="1" applyBorder="1" applyAlignment="1">
      <alignment horizontal="center" vertical="center" wrapText="1" shrinkToFit="1"/>
      <protection/>
    </xf>
    <xf numFmtId="1" fontId="22" fillId="0" borderId="10" xfId="54" applyNumberFormat="1" applyFont="1" applyBorder="1" applyAlignment="1">
      <alignment horizontal="center"/>
      <protection/>
    </xf>
    <xf numFmtId="0" fontId="26" fillId="0" borderId="0" xfId="54" applyFont="1" applyAlignment="1">
      <alignment vertical="center" wrapText="1"/>
      <protection/>
    </xf>
    <xf numFmtId="1" fontId="28" fillId="0" borderId="10" xfId="54" applyNumberFormat="1" applyFont="1" applyFill="1" applyBorder="1" applyAlignment="1">
      <alignment horizontal="left" vertical="top"/>
      <protection/>
    </xf>
    <xf numFmtId="0" fontId="28" fillId="0" borderId="10" xfId="54" applyFont="1" applyBorder="1" applyAlignment="1">
      <alignment vertical="center"/>
      <protection/>
    </xf>
    <xf numFmtId="0" fontId="28" fillId="0" borderId="10" xfId="54" applyFont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center"/>
      <protection/>
    </xf>
    <xf numFmtId="0" fontId="26" fillId="0" borderId="0" xfId="54" applyFont="1" applyAlignment="1">
      <alignment wrapText="1"/>
      <protection/>
    </xf>
    <xf numFmtId="1" fontId="22" fillId="0" borderId="10" xfId="54" applyNumberFormat="1" applyFont="1" applyFill="1" applyBorder="1" applyAlignment="1">
      <alignment horizontal="left"/>
      <protection/>
    </xf>
    <xf numFmtId="0" fontId="23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3" fillId="0" borderId="10" xfId="54" applyNumberFormat="1" applyFont="1" applyFill="1" applyBorder="1" applyAlignment="1">
      <alignment horizontal="center" vertical="center" shrinkToFit="1"/>
      <protection/>
    </xf>
    <xf numFmtId="0" fontId="23" fillId="0" borderId="0" xfId="54" applyFont="1" applyFill="1" applyAlignment="1">
      <alignment vertical="center" shrinkToFit="1"/>
      <protection/>
    </xf>
    <xf numFmtId="0" fontId="23" fillId="24" borderId="0" xfId="54" applyFont="1" applyFill="1" applyAlignment="1">
      <alignment vertical="center" shrinkToFit="1"/>
      <protection/>
    </xf>
    <xf numFmtId="1" fontId="23" fillId="0" borderId="10" xfId="54" applyNumberFormat="1" applyFont="1" applyFill="1" applyBorder="1" applyAlignment="1">
      <alignment horizontal="center" vertical="center"/>
      <protection/>
    </xf>
    <xf numFmtId="0" fontId="23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0" fontId="29" fillId="0" borderId="0" xfId="54" applyFont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left" vertical="top" wrapText="1"/>
      <protection/>
    </xf>
    <xf numFmtId="0" fontId="26" fillId="4" borderId="0" xfId="54" applyFont="1" applyFill="1" applyAlignment="1">
      <alignment/>
      <protection/>
    </xf>
    <xf numFmtId="0" fontId="22" fillId="0" borderId="10" xfId="54" applyFont="1" applyFill="1" applyBorder="1" applyAlignment="1">
      <alignment horizontal="left" vertical="top"/>
      <protection/>
    </xf>
    <xf numFmtId="0" fontId="30" fillId="0" borderId="10" xfId="54" applyFont="1" applyFill="1" applyBorder="1" applyAlignment="1">
      <alignment horizontal="left" vertical="top"/>
      <protection/>
    </xf>
    <xf numFmtId="1" fontId="3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3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6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6" fillId="0" borderId="0" xfId="54" applyFont="1" applyFill="1" applyAlignment="1">
      <alignment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30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2" fillId="0" borderId="10" xfId="54" applyFont="1" applyFill="1" applyBorder="1">
      <alignment/>
      <protection/>
    </xf>
    <xf numFmtId="0" fontId="26" fillId="0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>
      <alignment/>
      <protection/>
    </xf>
    <xf numFmtId="0" fontId="22" fillId="0" borderId="10" xfId="54" applyFont="1" applyBorder="1">
      <alignment/>
      <protection/>
    </xf>
    <xf numFmtId="1" fontId="22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 vertical="center" wrapText="1"/>
      <protection/>
    </xf>
    <xf numFmtId="0" fontId="31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1" fillId="0" borderId="0" xfId="54" applyFont="1">
      <alignment/>
      <protection/>
    </xf>
    <xf numFmtId="0" fontId="32" fillId="0" borderId="0" xfId="54" applyFont="1" applyAlignment="1">
      <alignment horizontal="center"/>
      <protection/>
    </xf>
    <xf numFmtId="0" fontId="26" fillId="0" borderId="0" xfId="54" applyFont="1" applyAlignment="1">
      <alignment vertical="top" wrapText="1"/>
      <protection/>
    </xf>
    <xf numFmtId="0" fontId="26" fillId="0" borderId="0" xfId="54" applyFont="1" applyAlignment="1">
      <alignment vertical="top" wrapText="1" shrinkToFit="1"/>
      <protection/>
    </xf>
    <xf numFmtId="0" fontId="23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2"/>
  <sheetViews>
    <sheetView tabSelected="1" view="pageBreakPreview" zoomScale="95" zoomScaleSheetLayoutView="95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9" sqref="B9"/>
    </sheetView>
  </sheetViews>
  <sheetFormatPr defaultColWidth="9.140625" defaultRowHeight="12.75"/>
  <cols>
    <col min="1" max="1" width="92.8515625" style="61" customWidth="1"/>
    <col min="2" max="2" width="15.421875" style="2" customWidth="1"/>
    <col min="3" max="16384" width="9.140625" style="3" customWidth="1"/>
  </cols>
  <sheetData>
    <row r="1" ht="15">
      <c r="A1" s="1" t="s">
        <v>8</v>
      </c>
    </row>
    <row r="2" ht="15">
      <c r="A2" s="4" t="s">
        <v>9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0</v>
      </c>
    </row>
    <row r="7" spans="1:2" s="14" customFormat="1" ht="12.75" customHeight="1">
      <c r="A7" s="15" t="s">
        <v>10</v>
      </c>
      <c r="B7" s="13">
        <v>571784</v>
      </c>
    </row>
    <row r="8" spans="1:2" s="14" customFormat="1" ht="12.75" customHeight="1">
      <c r="A8" s="16"/>
      <c r="B8" s="13"/>
    </row>
    <row r="9" spans="1:2" s="19" customFormat="1" ht="13.5" customHeight="1">
      <c r="A9" s="17" t="s">
        <v>3</v>
      </c>
      <c r="B9" s="18" t="s">
        <v>11</v>
      </c>
    </row>
    <row r="10" spans="1:2" s="21" customFormat="1" ht="12.75" customHeight="1">
      <c r="A10" s="20" t="s">
        <v>12</v>
      </c>
      <c r="B10" s="18">
        <f>SUM(B11:B17)</f>
        <v>99682.12</v>
      </c>
    </row>
    <row r="11" spans="1:95" s="25" customFormat="1" ht="12.75" customHeight="1">
      <c r="A11" s="22" t="s">
        <v>13</v>
      </c>
      <c r="B11" s="23">
        <f>21520-2000+352</f>
        <v>19872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</row>
    <row r="12" spans="1:95" s="25" customFormat="1" ht="12.75" customHeight="1">
      <c r="A12" s="22" t="s">
        <v>14</v>
      </c>
      <c r="B12" s="23">
        <v>5600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</row>
    <row r="13" spans="1:95" s="25" customFormat="1" ht="12.75" customHeight="1">
      <c r="A13" s="22" t="s">
        <v>15</v>
      </c>
      <c r="B13" s="23">
        <v>14223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</row>
    <row r="14" spans="1:95" s="25" customFormat="1" ht="12.75" customHeight="1">
      <c r="A14" s="22" t="s">
        <v>16</v>
      </c>
      <c r="B14" s="23">
        <f>31087+10125+4092</f>
        <v>45304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</row>
    <row r="15" spans="1:2" s="27" customFormat="1" ht="12.75" customHeight="1">
      <c r="A15" s="22" t="s">
        <v>17</v>
      </c>
      <c r="B15" s="26">
        <f>2120+10568</f>
        <v>12688</v>
      </c>
    </row>
    <row r="16" spans="1:2" s="27" customFormat="1" ht="12.75" customHeight="1">
      <c r="A16" s="22" t="s">
        <v>18</v>
      </c>
      <c r="B16" s="28">
        <f>266.06*2</f>
        <v>532.12</v>
      </c>
    </row>
    <row r="17" spans="1:2" s="30" customFormat="1" ht="12.75" customHeight="1">
      <c r="A17" s="29" t="s">
        <v>19</v>
      </c>
      <c r="B17" s="28">
        <v>1463</v>
      </c>
    </row>
    <row r="18" spans="1:2" s="32" customFormat="1" ht="14.25">
      <c r="A18" s="31" t="s">
        <v>20</v>
      </c>
      <c r="B18" s="18">
        <v>54617</v>
      </c>
    </row>
    <row r="19" spans="1:2" s="19" customFormat="1" ht="13.5" customHeight="1">
      <c r="A19" s="33" t="s">
        <v>21</v>
      </c>
      <c r="B19" s="18">
        <f>B20+B25</f>
        <v>199064.8</v>
      </c>
    </row>
    <row r="20" spans="1:2" s="19" customFormat="1" ht="13.5" customHeight="1">
      <c r="A20" s="34" t="s">
        <v>22</v>
      </c>
      <c r="B20" s="35">
        <f>B21+B22+B23+B24</f>
        <v>49155.8</v>
      </c>
    </row>
    <row r="21" spans="1:2" s="37" customFormat="1" ht="13.5" customHeight="1">
      <c r="A21" s="36" t="s">
        <v>6</v>
      </c>
      <c r="B21" s="28">
        <v>36254</v>
      </c>
    </row>
    <row r="22" spans="1:2" s="40" customFormat="1" ht="13.5" customHeight="1">
      <c r="A22" s="38" t="s">
        <v>23</v>
      </c>
      <c r="B22" s="39">
        <v>2482.4</v>
      </c>
    </row>
    <row r="23" spans="1:2" s="42" customFormat="1" ht="13.5" customHeight="1">
      <c r="A23" s="41" t="s">
        <v>7</v>
      </c>
      <c r="B23" s="39">
        <v>6356</v>
      </c>
    </row>
    <row r="24" spans="1:2" s="27" customFormat="1" ht="12.75" customHeight="1">
      <c r="A24" s="22" t="s">
        <v>24</v>
      </c>
      <c r="B24" s="43">
        <v>4063.4</v>
      </c>
    </row>
    <row r="25" spans="1:2" s="27" customFormat="1" ht="12.75" customHeight="1">
      <c r="A25" s="44" t="s">
        <v>25</v>
      </c>
      <c r="B25" s="35">
        <f>B26+B27+B28+B29</f>
        <v>149909</v>
      </c>
    </row>
    <row r="26" spans="1:2" s="40" customFormat="1" ht="13.5" customHeight="1">
      <c r="A26" s="45" t="s">
        <v>26</v>
      </c>
      <c r="B26" s="28">
        <v>74462</v>
      </c>
    </row>
    <row r="27" spans="1:2" s="40" customFormat="1" ht="13.5" customHeight="1">
      <c r="A27" s="36" t="s">
        <v>4</v>
      </c>
      <c r="B27" s="28">
        <v>48927</v>
      </c>
    </row>
    <row r="28" spans="1:2" s="40" customFormat="1" ht="13.5" customHeight="1">
      <c r="A28" s="36" t="s">
        <v>27</v>
      </c>
      <c r="B28" s="28">
        <v>8188</v>
      </c>
    </row>
    <row r="29" spans="1:2" s="40" customFormat="1" ht="13.5" customHeight="1">
      <c r="A29" s="36" t="s">
        <v>5</v>
      </c>
      <c r="B29" s="28">
        <v>18332</v>
      </c>
    </row>
    <row r="30" spans="1:2" s="47" customFormat="1" ht="12" customHeight="1">
      <c r="A30" s="46" t="s">
        <v>28</v>
      </c>
      <c r="B30" s="18">
        <v>56999</v>
      </c>
    </row>
    <row r="31" spans="1:2" s="24" customFormat="1" ht="12" customHeight="1">
      <c r="A31" s="48" t="s">
        <v>29</v>
      </c>
      <c r="B31" s="18">
        <v>60086</v>
      </c>
    </row>
    <row r="32" spans="1:2" s="11" customFormat="1" ht="12.75" customHeight="1">
      <c r="A32" s="49" t="s">
        <v>30</v>
      </c>
      <c r="B32" s="18">
        <v>14113</v>
      </c>
    </row>
    <row r="33" spans="1:2" s="11" customFormat="1" ht="12.75" customHeight="1">
      <c r="A33" s="50" t="s">
        <v>31</v>
      </c>
      <c r="B33" s="13">
        <v>571784</v>
      </c>
    </row>
    <row r="34" spans="1:2" s="53" customFormat="1" ht="12.75" customHeight="1">
      <c r="A34" s="51" t="s">
        <v>32</v>
      </c>
      <c r="B34" s="52">
        <v>4420.1</v>
      </c>
    </row>
    <row r="35" ht="15">
      <c r="A35" s="54"/>
    </row>
    <row r="36" spans="1:2" ht="15">
      <c r="A36" s="55"/>
      <c r="B36" s="56"/>
    </row>
    <row r="37" spans="1:2" ht="15">
      <c r="A37" s="57"/>
      <c r="B37" s="58"/>
    </row>
    <row r="38" spans="1:2" ht="15">
      <c r="A38" s="55"/>
      <c r="B38" s="56"/>
    </row>
    <row r="39" spans="1:147" s="59" customFormat="1" ht="15">
      <c r="A39" s="57"/>
      <c r="B39" s="5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</row>
    <row r="40" spans="1:147" s="59" customFormat="1" ht="15">
      <c r="A40" s="55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</row>
    <row r="42" spans="1:147" s="59" customFormat="1" ht="15">
      <c r="A42" s="60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2011-08-05T09:34:15Z</dcterms:modified>
  <cp:category/>
  <cp:version/>
  <cp:contentType/>
  <cp:contentStatus/>
</cp:coreProperties>
</file>