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РЗ14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<sst xmlns="http://schemas.openxmlformats.org/spreadsheetml/2006/main" count="29" uniqueCount="29">
  <si>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Сумма</t>
  </si>
  <si>
    <t>Р.Зорге, 14</t>
  </si>
  <si>
    <t>Статьи доходов</t>
  </si>
  <si>
    <t>Статьи расходов</t>
  </si>
  <si>
    <t>Вывоз крупно-габаритного мусора</t>
  </si>
  <si>
    <t>Вывоз твердых бытовых отходов</t>
  </si>
  <si>
    <t>Внешнее благоустройство</t>
  </si>
  <si>
    <t>Дезинсекция и дератизация</t>
  </si>
  <si>
    <t>СМЕТА</t>
  </si>
  <si>
    <t>стоимости работ по содержанию и ремонту общедомового имущества на 2011 год</t>
  </si>
  <si>
    <t>Сумма, руб</t>
  </si>
  <si>
    <t>Ожидаемое начисление населению за 2011 год</t>
  </si>
  <si>
    <t>1. Расходы по текущему ремонту и набору работ:</t>
  </si>
  <si>
    <t>Подготовка к отопительному сезону</t>
  </si>
  <si>
    <t>Установка, поверка прибора учета</t>
  </si>
  <si>
    <t>Монтаж контроллера для теплосчетчика</t>
  </si>
  <si>
    <t>Ремонт, 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</si>
  <si>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</si>
  <si>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</si>
  <si>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</si>
  <si>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</si>
  <si>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Обслуживание ВДГО</t>
  </si>
  <si>
    <t xml:space="preserve"> 3.2. Услуги жилищных предприятий:</t>
  </si>
  <si>
    <t>Уборка придомовой территории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</si>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</sst>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1" fillId="0" borderId="0" xfId="54" applyFont="1" applyFill="1" applyAlignment="1">
      <alignment horizontal="center"/>
      <protection/>
    </xf>
    <xf numFmtId="0" fontId="22" fillId="0" borderId="0" xfId="54" applyFont="1" applyAlignment="1">
      <alignment horizontal="center" vertical="top" wrapText="1"/>
      <protection/>
    </xf>
    <xf numFmtId="0" fontId="22" fillId="0" borderId="0" xfId="54" applyFont="1" applyAlignment="1">
      <alignment vertical="top" wrapText="1"/>
      <protection/>
    </xf>
    <xf numFmtId="0" fontId="23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Fill="1" applyBorder="1">
      <alignment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>
      <alignment/>
      <protection/>
    </xf>
    <xf numFmtId="0" fontId="0" fillId="0" borderId="0" xfId="54" applyFill="1" applyBorder="1" applyAlignment="1">
      <alignment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22" fillId="0" borderId="0" xfId="54" applyFont="1" applyAlignment="1">
      <alignment vertical="center" wrapText="1"/>
      <protection/>
    </xf>
    <xf numFmtId="0" fontId="26" fillId="0" borderId="10" xfId="54" applyFont="1" applyBorder="1" applyAlignment="1">
      <alignment horizontal="center" vertical="center" wrapText="1" shrinkToFit="1"/>
      <protection/>
    </xf>
    <xf numFmtId="1" fontId="21" fillId="0" borderId="10" xfId="54" applyNumberFormat="1" applyFont="1" applyFill="1" applyBorder="1" applyAlignment="1">
      <alignment horizontal="center"/>
      <protection/>
    </xf>
    <xf numFmtId="0" fontId="25" fillId="0" borderId="0" xfId="54" applyFont="1" applyAlignment="1">
      <alignment vertical="center" wrapText="1"/>
      <protection/>
    </xf>
    <xf numFmtId="1" fontId="27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Border="1" applyAlignment="1">
      <alignment horizontal="center"/>
      <protection/>
    </xf>
    <xf numFmtId="0" fontId="27" fillId="0" borderId="10" xfId="54" applyFont="1" applyBorder="1" applyAlignment="1">
      <alignment vertical="center"/>
      <protection/>
    </xf>
    <xf numFmtId="0" fontId="27" fillId="0" borderId="10" xfId="54" applyFont="1" applyBorder="1" applyAlignment="1">
      <alignment horizontal="center" vertical="center"/>
      <protection/>
    </xf>
    <xf numFmtId="0" fontId="25" fillId="0" borderId="0" xfId="54" applyFont="1" applyAlignment="1">
      <alignment wrapText="1"/>
      <protection/>
    </xf>
    <xf numFmtId="1" fontId="21" fillId="0" borderId="10" xfId="54" applyNumberFormat="1" applyFont="1" applyFill="1" applyBorder="1" applyAlignment="1">
      <alignment horizontal="left"/>
      <protection/>
    </xf>
    <xf numFmtId="0" fontId="22" fillId="24" borderId="0" xfId="54" applyFont="1" applyFill="1" applyAlignment="1">
      <alignment vertical="center" wrapText="1"/>
      <protection/>
    </xf>
    <xf numFmtId="0" fontId="0" fillId="0" borderId="10" xfId="54" applyFont="1" applyFill="1" applyBorder="1">
      <alignment/>
      <protection/>
    </xf>
    <xf numFmtId="1" fontId="22" fillId="0" borderId="10" xfId="54" applyNumberFormat="1" applyFont="1" applyFill="1" applyBorder="1" applyAlignment="1">
      <alignment horizontal="center" vertical="center" shrinkToFit="1"/>
      <protection/>
    </xf>
    <xf numFmtId="0" fontId="22" fillId="0" borderId="0" xfId="54" applyFont="1" applyFill="1" applyAlignment="1">
      <alignment vertical="center" shrinkToFit="1"/>
      <protection/>
    </xf>
    <xf numFmtId="0" fontId="22" fillId="24" borderId="0" xfId="54" applyFont="1" applyFill="1" applyAlignment="1">
      <alignment vertical="center" shrinkToFit="1"/>
      <protection/>
    </xf>
    <xf numFmtId="1" fontId="22" fillId="0" borderId="10" xfId="54" applyNumberFormat="1" applyFont="1" applyFill="1" applyBorder="1" applyAlignment="1">
      <alignment horizontal="center" vertical="center"/>
      <protection/>
    </xf>
    <xf numFmtId="0" fontId="22" fillId="0" borderId="0" xfId="54" applyFont="1" applyAlignment="1">
      <alignment vertical="center" shrinkToFit="1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vertical="center" wrapText="1" shrinkToFit="1"/>
      <protection/>
    </xf>
    <xf numFmtId="0" fontId="28" fillId="0" borderId="0" xfId="54" applyFont="1" applyAlignment="1">
      <alignment vertical="center" shrinkToFit="1"/>
      <protection/>
    </xf>
    <xf numFmtId="0" fontId="0" fillId="0" borderId="11" xfId="54" applyFont="1" applyFill="1" applyBorder="1" applyAlignment="1">
      <alignment vertical="center" wrapText="1" shrinkToFit="1"/>
      <protection/>
    </xf>
    <xf numFmtId="1" fontId="0" fillId="0" borderId="10" xfId="54" applyNumberFormat="1" applyFont="1" applyFill="1" applyBorder="1" applyAlignment="1">
      <alignment horizontal="center" vertical="center" shrinkToFit="1"/>
      <protection/>
    </xf>
    <xf numFmtId="1" fontId="28" fillId="0" borderId="0" xfId="54" applyNumberFormat="1" applyFont="1" applyAlignment="1">
      <alignment vertical="center" shrinkToFit="1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5" fillId="4" borderId="0" xfId="54" applyFont="1" applyFill="1" applyAlignment="1">
      <alignment/>
      <protection/>
    </xf>
    <xf numFmtId="0" fontId="21" fillId="0" borderId="10" xfId="54" applyFont="1" applyFill="1" applyBorder="1" applyAlignment="1">
      <alignment horizontal="left" vertical="top"/>
      <protection/>
    </xf>
    <xf numFmtId="0" fontId="29" fillId="0" borderId="10" xfId="54" applyFont="1" applyFill="1" applyBorder="1" applyAlignment="1">
      <alignment horizontal="left" vertical="top"/>
      <protection/>
    </xf>
    <xf numFmtId="1" fontId="29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left"/>
      <protection/>
    </xf>
    <xf numFmtId="0" fontId="22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54" applyNumberFormat="1" applyFill="1" applyBorder="1" applyAlignment="1">
      <alignment horizontal="center"/>
      <protection/>
    </xf>
    <xf numFmtId="0" fontId="25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vertical="top"/>
      <protection/>
    </xf>
    <xf numFmtId="0" fontId="25" fillId="0" borderId="0" xfId="54" applyFont="1" applyFill="1" applyAlignment="1">
      <alignment wrapText="1"/>
      <protection/>
    </xf>
    <xf numFmtId="1" fontId="0" fillId="0" borderId="10" xfId="54" applyNumberFormat="1" applyFont="1" applyBorder="1" applyAlignment="1">
      <alignment horizontal="center"/>
      <protection/>
    </xf>
    <xf numFmtId="0" fontId="29" fillId="0" borderId="10" xfId="54" applyFont="1" applyFill="1" applyBorder="1" applyAlignment="1">
      <alignment horizontal="left" vertical="center"/>
      <protection/>
    </xf>
    <xf numFmtId="0" fontId="0" fillId="0" borderId="10" xfId="54" applyFill="1" applyBorder="1" applyAlignment="1">
      <alignment horizontal="left"/>
      <protection/>
    </xf>
    <xf numFmtId="0" fontId="21" fillId="0" borderId="10" xfId="54" applyFont="1" applyFill="1" applyBorder="1">
      <alignment/>
      <protection/>
    </xf>
    <xf numFmtId="0" fontId="25" fillId="0" borderId="0" xfId="54" applyFont="1" applyFill="1" applyAlignment="1">
      <alignment vertical="center" shrinkToFit="1"/>
      <protection/>
    </xf>
    <xf numFmtId="1" fontId="21" fillId="0" borderId="10" xfId="54" applyNumberFormat="1" applyFont="1" applyFill="1" applyBorder="1">
      <alignment/>
      <protection/>
    </xf>
    <xf numFmtId="0" fontId="21" fillId="0" borderId="10" xfId="54" applyFont="1" applyBorder="1">
      <alignment/>
      <protection/>
    </xf>
    <xf numFmtId="1" fontId="21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vertical="center" wrapText="1"/>
      <protection/>
    </xf>
    <xf numFmtId="0" fontId="30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30" fillId="0" borderId="0" xfId="54" applyFont="1">
      <alignment/>
      <protection/>
    </xf>
    <xf numFmtId="0" fontId="31" fillId="0" borderId="0" xfId="54" applyFont="1" applyAlignment="1">
      <alignment horizontal="center"/>
      <protection/>
    </xf>
    <xf numFmtId="0" fontId="25" fillId="0" borderId="0" xfId="54" applyFont="1" applyAlignment="1">
      <alignment vertical="top" wrapText="1"/>
      <protection/>
    </xf>
    <xf numFmtId="0" fontId="25" fillId="0" borderId="0" xfId="54" applyFont="1" applyAlignment="1">
      <alignment vertical="top" wrapText="1" shrinkToFit="1"/>
      <protection/>
    </xf>
    <xf numFmtId="0" fontId="22" fillId="0" borderId="0" xfId="54" applyFont="1" applyAlignment="1">
      <alignment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Смета поадресно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38"/>
  <sheetViews>
    <sheetView tabSelected="1" view="pageBreakPreview" zoomScale="95" zoomScaleSheetLayoutView="9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" sqref="B1:B16384"/>
    </sheetView>
  </sheetViews>
  <sheetFormatPr defaultColWidth="9.140625" defaultRowHeight="12.75"/>
  <cols>
    <col min="1" max="1" width="92.8515625" style="64" customWidth="1"/>
    <col min="2" max="2" width="15.421875" style="2" customWidth="1"/>
    <col min="3" max="3" width="12.140625" style="3" bestFit="1" customWidth="1"/>
    <col min="4" max="16384" width="9.140625" style="3" customWidth="1"/>
  </cols>
  <sheetData>
    <row r="1" ht="15">
      <c r="A1" s="1" t="s">
        <v>8</v>
      </c>
    </row>
    <row r="2" ht="15">
      <c r="A2" s="4" t="s">
        <v>9</v>
      </c>
    </row>
    <row r="3" ht="15">
      <c r="A3" s="5"/>
    </row>
    <row r="4" spans="1:2" s="8" customFormat="1" ht="12.75" customHeight="1">
      <c r="A4" s="6"/>
      <c r="B4" s="7" t="s">
        <v>1</v>
      </c>
    </row>
    <row r="5" spans="1:2" s="11" customFormat="1" ht="12.75" customHeight="1">
      <c r="A5" s="9"/>
      <c r="B5" s="10"/>
    </row>
    <row r="6" spans="1:2" s="14" customFormat="1" ht="12.75" customHeight="1">
      <c r="A6" s="12" t="s">
        <v>2</v>
      </c>
      <c r="B6" s="13" t="s">
        <v>10</v>
      </c>
    </row>
    <row r="7" spans="1:2" s="14" customFormat="1" ht="12.75" customHeight="1">
      <c r="A7" s="15" t="s">
        <v>11</v>
      </c>
      <c r="B7" s="16">
        <v>459461</v>
      </c>
    </row>
    <row r="8" spans="1:2" s="14" customFormat="1" ht="12.75" customHeight="1">
      <c r="A8" s="17"/>
      <c r="B8" s="16"/>
    </row>
    <row r="9" spans="1:2" s="19" customFormat="1" ht="13.5" customHeight="1">
      <c r="A9" s="18" t="s">
        <v>3</v>
      </c>
      <c r="B9" s="18" t="s">
        <v>0</v>
      </c>
    </row>
    <row r="10" spans="1:2" s="21" customFormat="1" ht="12.75" customHeight="1">
      <c r="A10" s="20" t="s">
        <v>12</v>
      </c>
      <c r="B10" s="13">
        <f>SUM(B11:B15)</f>
        <v>106940</v>
      </c>
    </row>
    <row r="11" spans="1:99" s="25" customFormat="1" ht="12.75" customHeight="1">
      <c r="A11" s="22" t="s">
        <v>13</v>
      </c>
      <c r="B11" s="23">
        <f>24587</f>
        <v>24587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</row>
    <row r="12" spans="1:2" s="27" customFormat="1" ht="12.75" customHeight="1">
      <c r="A12" s="22" t="s">
        <v>6</v>
      </c>
      <c r="B12" s="26">
        <f>17444+47412</f>
        <v>64856</v>
      </c>
    </row>
    <row r="13" spans="1:2" s="27" customFormat="1" ht="12.75" customHeight="1">
      <c r="A13" s="22" t="s">
        <v>14</v>
      </c>
      <c r="B13" s="28">
        <v>532</v>
      </c>
    </row>
    <row r="14" spans="1:2" s="30" customFormat="1" ht="12.75" customHeight="1">
      <c r="A14" s="29" t="s">
        <v>15</v>
      </c>
      <c r="B14" s="26">
        <v>15500</v>
      </c>
    </row>
    <row r="15" spans="1:3" s="30" customFormat="1" ht="12.75" customHeight="1">
      <c r="A15" s="31" t="s">
        <v>16</v>
      </c>
      <c r="B15" s="32">
        <v>1465</v>
      </c>
      <c r="C15" s="33"/>
    </row>
    <row r="16" spans="1:2" s="35" customFormat="1" ht="14.25">
      <c r="A16" s="34" t="s">
        <v>17</v>
      </c>
      <c r="B16" s="13">
        <v>37855</v>
      </c>
    </row>
    <row r="17" spans="1:2" s="19" customFormat="1" ht="13.5" customHeight="1">
      <c r="A17" s="36" t="s">
        <v>18</v>
      </c>
      <c r="B17" s="13">
        <f>B18+B23</f>
        <v>139153.5</v>
      </c>
    </row>
    <row r="18" spans="1:2" s="19" customFormat="1" ht="13.5" customHeight="1">
      <c r="A18" s="37" t="s">
        <v>19</v>
      </c>
      <c r="B18" s="38">
        <f>B19+B20+B21+B22</f>
        <v>37178.7</v>
      </c>
    </row>
    <row r="19" spans="1:2" s="40" customFormat="1" ht="13.5" customHeight="1">
      <c r="A19" s="39" t="s">
        <v>5</v>
      </c>
      <c r="B19" s="28">
        <v>27838.4</v>
      </c>
    </row>
    <row r="20" spans="1:2" s="43" customFormat="1" ht="13.5" customHeight="1">
      <c r="A20" s="41" t="s">
        <v>20</v>
      </c>
      <c r="B20" s="42">
        <v>2280.3</v>
      </c>
    </row>
    <row r="21" spans="1:2" s="45" customFormat="1" ht="13.5" customHeight="1">
      <c r="A21" s="44" t="s">
        <v>7</v>
      </c>
      <c r="B21" s="42">
        <v>3963</v>
      </c>
    </row>
    <row r="22" spans="1:2" s="27" customFormat="1" ht="12.75" customHeight="1">
      <c r="A22" s="22" t="s">
        <v>21</v>
      </c>
      <c r="B22" s="46">
        <v>3097</v>
      </c>
    </row>
    <row r="23" spans="1:2" s="27" customFormat="1" ht="12.75" customHeight="1">
      <c r="A23" s="47" t="s">
        <v>22</v>
      </c>
      <c r="B23" s="38">
        <f>B24+B25</f>
        <v>101974.79999999999</v>
      </c>
    </row>
    <row r="24" spans="1:2" s="43" customFormat="1" ht="13.5" customHeight="1">
      <c r="A24" s="48" t="s">
        <v>23</v>
      </c>
      <c r="B24" s="28">
        <v>87898.4</v>
      </c>
    </row>
    <row r="25" spans="1:2" s="43" customFormat="1" ht="13.5" customHeight="1">
      <c r="A25" s="39" t="s">
        <v>4</v>
      </c>
      <c r="B25" s="28">
        <v>14076.4</v>
      </c>
    </row>
    <row r="26" spans="1:2" s="50" customFormat="1" ht="12" customHeight="1">
      <c r="A26" s="49" t="s">
        <v>24</v>
      </c>
      <c r="B26" s="13">
        <v>45802</v>
      </c>
    </row>
    <row r="27" spans="1:2" s="24" customFormat="1" ht="12" customHeight="1">
      <c r="A27" s="51" t="s">
        <v>25</v>
      </c>
      <c r="B27" s="13">
        <v>48282</v>
      </c>
    </row>
    <row r="28" spans="1:2" s="11" customFormat="1" ht="12.75" customHeight="1">
      <c r="A28" s="52" t="s">
        <v>26</v>
      </c>
      <c r="B28" s="13">
        <v>11341</v>
      </c>
    </row>
    <row r="29" spans="1:2" s="11" customFormat="1" ht="12.75" customHeight="1">
      <c r="A29" s="53" t="s">
        <v>27</v>
      </c>
      <c r="B29" s="16">
        <v>459461</v>
      </c>
    </row>
    <row r="30" spans="1:2" s="56" customFormat="1" ht="12.75" customHeight="1">
      <c r="A30" s="54" t="s">
        <v>28</v>
      </c>
      <c r="B30" s="55">
        <v>3551.8</v>
      </c>
    </row>
    <row r="31" ht="15">
      <c r="A31" s="57"/>
    </row>
    <row r="32" spans="1:2" ht="15">
      <c r="A32" s="58"/>
      <c r="B32" s="59"/>
    </row>
    <row r="33" spans="1:2" ht="15">
      <c r="A33" s="60"/>
      <c r="B33" s="61"/>
    </row>
    <row r="34" spans="1:2" ht="15">
      <c r="A34" s="58"/>
      <c r="B34" s="59"/>
    </row>
    <row r="35" spans="1:118" s="62" customFormat="1" ht="15">
      <c r="A35" s="60"/>
      <c r="B35" s="5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</row>
    <row r="36" spans="1:118" s="62" customFormat="1" ht="15">
      <c r="A36" s="58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</row>
    <row r="38" spans="1:118" s="62" customFormat="1" ht="15">
      <c r="A38" s="63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</row>
  </sheetData>
  <sheetProtection/>
  <printOptions/>
  <pageMargins left="0.61" right="0.25" top="0.23" bottom="0.17" header="0.2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2011-08-05T09:41:01Z</dcterms:modified>
  <cp:category/>
  <cp:version/>
  <cp:contentType/>
  <cp:contentStatus/>
</cp:coreProperties>
</file>