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<sst xmlns="http://schemas.openxmlformats.org/spreadsheetml/2006/main" count="31" uniqueCount="31">
  <si>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</si>
  <si>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Р.Зорге, 20</t>
  </si>
  <si>
    <t>Статьи доходов</t>
  </si>
  <si>
    <t>Статьи расходов</t>
  </si>
  <si>
    <t>Уборка лестничных клеток</t>
  </si>
  <si>
    <t>Вывоз крупно-габаритного мусора</t>
  </si>
  <si>
    <t>Вывоз твердых бытовых отходов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</si>
  <si>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</si>
  <si>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</si>
  <si>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</si>
  <si>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</si>
  <si>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</si>
  <si>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</si>
  <si>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канализации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</si>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</sst>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justify" vertical="center" wrapText="1"/>
      <protection/>
    </xf>
    <xf numFmtId="0" fontId="22" fillId="24" borderId="0" xfId="54" applyFont="1" applyFill="1" applyAlignment="1">
      <alignment horizontal="justify" vertical="center" wrapText="1"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0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373779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SUM(B11:B17)</f>
        <v>105371</v>
      </c>
    </row>
    <row r="11" spans="1:98" s="25" customFormat="1" ht="12.75" customHeight="1">
      <c r="A11" s="22" t="s">
        <v>13</v>
      </c>
      <c r="B11" s="23">
        <v>4630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8" customFormat="1" ht="12.75" customHeight="1">
      <c r="A12" s="22" t="s">
        <v>14</v>
      </c>
      <c r="B12" s="26">
        <f>23683+7713</f>
        <v>31396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1:98" s="28" customFormat="1" ht="12.75" customHeight="1">
      <c r="A13" s="22" t="s">
        <v>15</v>
      </c>
      <c r="B13" s="26">
        <v>5126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</row>
    <row r="14" spans="1:98" s="28" customFormat="1" ht="12.75" customHeight="1">
      <c r="A14" s="22" t="s">
        <v>16</v>
      </c>
      <c r="B14" s="26">
        <f>36900+7487+6223</f>
        <v>50610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1:2" s="30" customFormat="1" ht="12.75" customHeight="1">
      <c r="A15" s="22" t="s">
        <v>7</v>
      </c>
      <c r="B15" s="29">
        <f>3748+7864</f>
        <v>11612</v>
      </c>
    </row>
    <row r="16" spans="1:2" s="30" customFormat="1" ht="12.75" customHeight="1">
      <c r="A16" s="22" t="s">
        <v>17</v>
      </c>
      <c r="B16" s="31">
        <v>532</v>
      </c>
    </row>
    <row r="17" spans="1:2" s="34" customFormat="1" ht="12.75" customHeight="1">
      <c r="A17" s="32" t="s">
        <v>18</v>
      </c>
      <c r="B17" s="33">
        <v>1465</v>
      </c>
    </row>
    <row r="18" spans="1:2" s="36" customFormat="1" ht="14.25">
      <c r="A18" s="35" t="s">
        <v>19</v>
      </c>
      <c r="B18" s="13">
        <v>27805</v>
      </c>
    </row>
    <row r="19" spans="1:2" s="19" customFormat="1" ht="13.5" customHeight="1">
      <c r="A19" s="37" t="s">
        <v>20</v>
      </c>
      <c r="B19" s="13">
        <f>B20+B24</f>
        <v>101299</v>
      </c>
    </row>
    <row r="20" spans="1:2" s="19" customFormat="1" ht="13.5" customHeight="1">
      <c r="A20" s="38" t="s">
        <v>21</v>
      </c>
      <c r="B20" s="39">
        <f>B21+B22+B23</f>
        <v>26014</v>
      </c>
    </row>
    <row r="21" spans="1:2" s="41" customFormat="1" ht="13.5" customHeight="1">
      <c r="A21" s="40" t="s">
        <v>6</v>
      </c>
      <c r="B21" s="31">
        <v>21041</v>
      </c>
    </row>
    <row r="22" spans="1:2" s="44" customFormat="1" ht="13.5" customHeight="1">
      <c r="A22" s="42" t="s">
        <v>22</v>
      </c>
      <c r="B22" s="43">
        <v>1847</v>
      </c>
    </row>
    <row r="23" spans="1:2" s="30" customFormat="1" ht="12.75" customHeight="1">
      <c r="A23" s="22" t="s">
        <v>23</v>
      </c>
      <c r="B23" s="45">
        <v>3126</v>
      </c>
    </row>
    <row r="24" spans="1:2" s="30" customFormat="1" ht="12.75" customHeight="1">
      <c r="A24" s="46" t="s">
        <v>24</v>
      </c>
      <c r="B24" s="39">
        <f>B25+B26+B27</f>
        <v>75285</v>
      </c>
    </row>
    <row r="25" spans="1:2" s="44" customFormat="1" ht="13.5" customHeight="1">
      <c r="A25" s="47" t="s">
        <v>25</v>
      </c>
      <c r="B25" s="31">
        <v>58037</v>
      </c>
    </row>
    <row r="26" spans="1:2" s="44" customFormat="1" ht="13.5" customHeight="1">
      <c r="A26" s="40" t="s">
        <v>4</v>
      </c>
      <c r="B26" s="31">
        <v>6609</v>
      </c>
    </row>
    <row r="27" spans="1:2" s="44" customFormat="1" ht="13.5" customHeight="1">
      <c r="A27" s="40" t="s">
        <v>5</v>
      </c>
      <c r="B27" s="31">
        <v>10639</v>
      </c>
    </row>
    <row r="28" spans="1:2" s="49" customFormat="1" ht="12" customHeight="1">
      <c r="A28" s="48" t="s">
        <v>26</v>
      </c>
      <c r="B28" s="13">
        <v>33782</v>
      </c>
    </row>
    <row r="29" spans="1:2" s="27" customFormat="1" ht="12" customHeight="1">
      <c r="A29" s="50" t="s">
        <v>27</v>
      </c>
      <c r="B29" s="13">
        <v>39278</v>
      </c>
    </row>
    <row r="30" spans="1:2" s="11" customFormat="1" ht="12.75" customHeight="1">
      <c r="A30" s="51" t="s">
        <v>28</v>
      </c>
      <c r="B30" s="13">
        <v>9226</v>
      </c>
    </row>
    <row r="31" spans="1:2" s="11" customFormat="1" ht="12.75" customHeight="1">
      <c r="A31" s="52" t="s">
        <v>29</v>
      </c>
      <c r="B31" s="16">
        <v>373778</v>
      </c>
    </row>
    <row r="32" spans="1:2" s="55" customFormat="1" ht="12.75" customHeight="1">
      <c r="A32" s="53" t="s">
        <v>30</v>
      </c>
      <c r="B32" s="54">
        <v>2619.7</v>
      </c>
    </row>
    <row r="33" ht="15">
      <c r="A33" s="56"/>
    </row>
    <row r="34" spans="1:2" ht="15">
      <c r="A34" s="57"/>
      <c r="B34" s="58"/>
    </row>
    <row r="35" spans="1:2" ht="15">
      <c r="A35" s="59"/>
      <c r="B35" s="60"/>
    </row>
    <row r="36" spans="1:2" ht="15">
      <c r="A36" s="57"/>
      <c r="B36" s="58"/>
    </row>
    <row r="37" spans="1:116" s="61" customFormat="1" ht="15">
      <c r="A37" s="59"/>
      <c r="B37" s="5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s="61" customFormat="1" ht="15">
      <c r="A38" s="57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40" spans="1:116" s="61" customFormat="1" ht="15">
      <c r="A40" s="6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