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<sst xmlns="http://schemas.openxmlformats.org/spreadsheetml/2006/main" count="27" uniqueCount="27">
  <si>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Сумма</t>
  </si>
  <si>
    <t>Р.Зорге, 24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</si>
  <si>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</si>
  <si>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</si>
  <si>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</si>
  <si>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</si>
  <si>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</si>
  <si>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</si>
  <si>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</si>
  <si>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</si>
  <si>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</si>
  <si>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Ремонт лестничной клетки</t>
  </si>
  <si>
    <t>Установка, поверка прибора учета</t>
  </si>
  <si>
    <t>Промывка канализационной сети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</si>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</sst>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Alignment="1">
      <alignment vertical="center" shrinkToFit="1"/>
      <protection/>
    </xf>
    <xf numFmtId="0" fontId="0" fillId="0" borderId="10" xfId="54" applyFont="1" applyFill="1" applyBorder="1" applyAlignment="1">
      <alignment horizontal="left"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6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0" customWidth="1"/>
    <col min="2" max="2" width="15.421875" style="2" customWidth="1"/>
    <col min="3" max="16384" width="9.140625" style="3" customWidth="1"/>
  </cols>
  <sheetData>
    <row r="1" ht="15">
      <c r="A1" s="1" t="s">
        <v>6</v>
      </c>
    </row>
    <row r="2" ht="15">
      <c r="A2" s="4" t="s">
        <v>7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8</v>
      </c>
    </row>
    <row r="7" spans="1:2" s="14" customFormat="1" ht="12.75" customHeight="1">
      <c r="A7" s="15" t="s">
        <v>9</v>
      </c>
      <c r="B7" s="16">
        <v>503197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10</v>
      </c>
      <c r="B10" s="13">
        <f>SUM(B11:B14)</f>
        <v>126413.91322033897</v>
      </c>
    </row>
    <row r="11" spans="1:98" s="25" customFormat="1" ht="12.75" customHeight="1">
      <c r="A11" s="22" t="s">
        <v>11</v>
      </c>
      <c r="B11" s="23">
        <f>557449.22/1.18-361900</f>
        <v>110514.59322033898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2" s="27" customFormat="1" ht="12.75" customHeight="1">
      <c r="A12" s="22" t="s">
        <v>12</v>
      </c>
      <c r="B12" s="26">
        <f>266.06*2</f>
        <v>532.12</v>
      </c>
    </row>
    <row r="13" spans="1:2" s="30" customFormat="1" ht="12" customHeight="1">
      <c r="A13" s="28" t="s">
        <v>13</v>
      </c>
      <c r="B13" s="29">
        <f>23277.2-10000+625</f>
        <v>13902.2</v>
      </c>
    </row>
    <row r="14" spans="1:2" s="33" customFormat="1" ht="12.75" customHeight="1">
      <c r="A14" s="31" t="s">
        <v>14</v>
      </c>
      <c r="B14" s="32">
        <v>1465</v>
      </c>
    </row>
    <row r="15" spans="1:2" s="35" customFormat="1" ht="14.25">
      <c r="A15" s="34" t="s">
        <v>15</v>
      </c>
      <c r="B15" s="13">
        <v>29299</v>
      </c>
    </row>
    <row r="16" spans="1:2" s="19" customFormat="1" ht="13.5" customHeight="1">
      <c r="A16" s="36" t="s">
        <v>16</v>
      </c>
      <c r="B16" s="13">
        <f>B17+B21</f>
        <v>155265</v>
      </c>
    </row>
    <row r="17" spans="1:2" s="19" customFormat="1" ht="13.5" customHeight="1">
      <c r="A17" s="37" t="s">
        <v>17</v>
      </c>
      <c r="B17" s="38">
        <f>B18+B19+B20</f>
        <v>36811</v>
      </c>
    </row>
    <row r="18" spans="1:2" s="40" customFormat="1" ht="13.5" customHeight="1">
      <c r="A18" s="39" t="s">
        <v>5</v>
      </c>
      <c r="B18" s="26">
        <v>30266</v>
      </c>
    </row>
    <row r="19" spans="1:2" s="43" customFormat="1" ht="13.5" customHeight="1">
      <c r="A19" s="41" t="s">
        <v>18</v>
      </c>
      <c r="B19" s="42">
        <v>2684</v>
      </c>
    </row>
    <row r="20" spans="1:2" s="27" customFormat="1" ht="12.75" customHeight="1">
      <c r="A20" s="22" t="s">
        <v>19</v>
      </c>
      <c r="B20" s="44">
        <v>3861</v>
      </c>
    </row>
    <row r="21" spans="1:2" s="27" customFormat="1" ht="12.75" customHeight="1">
      <c r="A21" s="45" t="s">
        <v>20</v>
      </c>
      <c r="B21" s="38">
        <f>B22+B23</f>
        <v>118454</v>
      </c>
    </row>
    <row r="22" spans="1:2" s="43" customFormat="1" ht="13.5" customHeight="1">
      <c r="A22" s="46" t="s">
        <v>21</v>
      </c>
      <c r="B22" s="26">
        <v>103150</v>
      </c>
    </row>
    <row r="23" spans="1:2" s="43" customFormat="1" ht="13.5" customHeight="1">
      <c r="A23" s="39" t="s">
        <v>4</v>
      </c>
      <c r="B23" s="26">
        <v>15304</v>
      </c>
    </row>
    <row r="24" spans="1:2" s="48" customFormat="1" ht="12" customHeight="1">
      <c r="A24" s="47" t="s">
        <v>22</v>
      </c>
      <c r="B24" s="13">
        <v>50162</v>
      </c>
    </row>
    <row r="25" spans="1:2" s="24" customFormat="1" ht="12" customHeight="1">
      <c r="A25" s="49" t="s">
        <v>23</v>
      </c>
      <c r="B25" s="13">
        <v>52878</v>
      </c>
    </row>
    <row r="26" spans="1:2" s="11" customFormat="1" ht="12.75" customHeight="1">
      <c r="A26" s="50" t="s">
        <v>24</v>
      </c>
      <c r="B26" s="13">
        <v>12421</v>
      </c>
    </row>
    <row r="27" spans="1:2" s="11" customFormat="1" ht="12.75" customHeight="1">
      <c r="A27" s="51" t="s">
        <v>25</v>
      </c>
      <c r="B27" s="16">
        <v>503197</v>
      </c>
    </row>
    <row r="28" spans="1:2" s="54" customFormat="1" ht="12.75" customHeight="1">
      <c r="A28" s="52" t="s">
        <v>26</v>
      </c>
      <c r="B28" s="53">
        <v>3889.9</v>
      </c>
    </row>
    <row r="29" ht="15">
      <c r="A29" s="55"/>
    </row>
    <row r="30" spans="1:2" ht="15">
      <c r="A30" s="30"/>
      <c r="B30" s="56"/>
    </row>
    <row r="31" spans="1:2" ht="15">
      <c r="A31" s="57"/>
      <c r="B31" s="58"/>
    </row>
    <row r="32" spans="1:2" ht="15">
      <c r="A32" s="30"/>
      <c r="B32" s="56"/>
    </row>
    <row r="33" spans="1:2" ht="15">
      <c r="A33" s="57"/>
      <c r="B33" s="56"/>
    </row>
    <row r="34" ht="15">
      <c r="A34" s="30"/>
    </row>
    <row r="36" ht="15">
      <c r="A36" s="59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2011-08-05T09:41:02Z</dcterms:modified>
  <cp:category/>
  <cp:version/>
  <cp:contentType/>
  <cp:contentStatus/>
</cp:coreProperties>
</file>