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6.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<sst xmlns="http://schemas.openxmlformats.org/spreadsheetml/2006/main" count="33" uniqueCount="33">
  <si>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</t>
  </si>
  <si>
    <t>Р.Зорге, 26/3</t>
  </si>
  <si>
    <t>Статьи доходов</t>
  </si>
  <si>
    <t>Статьи расходов</t>
  </si>
  <si>
    <t>Уборка лестничных клеток</t>
  </si>
  <si>
    <t>Вывоз крупно-габаритного мусора</t>
  </si>
  <si>
    <t>Вывоз твердых бытовых отходов</t>
  </si>
  <si>
    <t>Внешнее благоустройство</t>
  </si>
  <si>
    <t>Электромонтажные работы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</si>
  <si>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</si>
  <si>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</si>
  <si>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</si>
  <si>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</si>
  <si>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</si>
  <si>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</si>
  <si>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</si>
  <si>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</si>
  <si>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</si>
  <si>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Ремонт кровли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</si>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</sst>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2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0" customWidth="1"/>
    <col min="2" max="2" width="15.421875" style="2" customWidth="1"/>
    <col min="3" max="16384" width="9.140625" style="3" customWidth="1"/>
  </cols>
  <sheetData>
    <row r="1" ht="15">
      <c r="A1" s="1" t="s">
        <v>9</v>
      </c>
    </row>
    <row r="2" ht="15">
      <c r="A2" s="4" t="s">
        <v>10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11</v>
      </c>
    </row>
    <row r="7" spans="1:2" s="14" customFormat="1" ht="12.75" customHeight="1">
      <c r="A7" s="15" t="s">
        <v>12</v>
      </c>
      <c r="B7" s="16">
        <v>535525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13</v>
      </c>
      <c r="B10" s="13">
        <f>SUM(B11:B19)</f>
        <v>158412.57762711865</v>
      </c>
    </row>
    <row r="11" spans="1:98" s="25" customFormat="1" ht="12.75" customHeight="1">
      <c r="A11" s="22" t="s">
        <v>14</v>
      </c>
      <c r="B11" s="23">
        <f>23690</f>
        <v>23690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5" customFormat="1" ht="12.75" customHeight="1">
      <c r="A12" s="22" t="s">
        <v>15</v>
      </c>
      <c r="B12" s="23">
        <f>4515.5+1258</f>
        <v>5773.5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s="25" customFormat="1" ht="12.75" customHeight="1">
      <c r="A13" s="22" t="s">
        <v>16</v>
      </c>
      <c r="B13" s="23">
        <f>6680</f>
        <v>6680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98" s="25" customFormat="1" ht="12.75" customHeight="1">
      <c r="A14" s="22" t="s">
        <v>17</v>
      </c>
      <c r="B14" s="23">
        <v>42289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</row>
    <row r="15" spans="1:98" s="25" customFormat="1" ht="12.75" customHeight="1">
      <c r="A15" s="22" t="s">
        <v>18</v>
      </c>
      <c r="B15" s="23">
        <f>52455.67/1.18</f>
        <v>44453.957627118645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</row>
    <row r="16" spans="1:2" s="27" customFormat="1" ht="12.75" customHeight="1">
      <c r="A16" s="22" t="s">
        <v>8</v>
      </c>
      <c r="B16" s="26">
        <v>3630</v>
      </c>
    </row>
    <row r="17" spans="1:2" s="27" customFormat="1" ht="12.75" customHeight="1">
      <c r="A17" s="22" t="s">
        <v>7</v>
      </c>
      <c r="B17" s="26">
        <f>29980</f>
        <v>29980</v>
      </c>
    </row>
    <row r="18" spans="1:2" s="27" customFormat="1" ht="12.75" customHeight="1">
      <c r="A18" s="22" t="s">
        <v>19</v>
      </c>
      <c r="B18" s="28">
        <f>266.06*2</f>
        <v>532.12</v>
      </c>
    </row>
    <row r="19" spans="1:2" s="31" customFormat="1" ht="12.75" customHeight="1">
      <c r="A19" s="29" t="s">
        <v>20</v>
      </c>
      <c r="B19" s="30">
        <v>1384</v>
      </c>
    </row>
    <row r="20" spans="1:2" s="33" customFormat="1" ht="14.25">
      <c r="A20" s="32" t="s">
        <v>21</v>
      </c>
      <c r="B20" s="13">
        <v>36903</v>
      </c>
    </row>
    <row r="21" spans="1:2" s="19" customFormat="1" ht="13.5" customHeight="1">
      <c r="A21" s="34" t="s">
        <v>22</v>
      </c>
      <c r="B21" s="13">
        <f>B22+B26</f>
        <v>135641</v>
      </c>
    </row>
    <row r="22" spans="1:2" s="19" customFormat="1" ht="13.5" customHeight="1">
      <c r="A22" s="35" t="s">
        <v>23</v>
      </c>
      <c r="B22" s="36">
        <f>B23+B24+B25</f>
        <v>40573</v>
      </c>
    </row>
    <row r="23" spans="1:2" s="38" customFormat="1" ht="13.5" customHeight="1">
      <c r="A23" s="37" t="s">
        <v>6</v>
      </c>
      <c r="B23" s="28">
        <v>33826.5</v>
      </c>
    </row>
    <row r="24" spans="1:2" s="41" customFormat="1" ht="13.5" customHeight="1">
      <c r="A24" s="39" t="s">
        <v>24</v>
      </c>
      <c r="B24" s="40">
        <v>2885.5</v>
      </c>
    </row>
    <row r="25" spans="1:2" s="27" customFormat="1" ht="12.75" customHeight="1">
      <c r="A25" s="22" t="s">
        <v>25</v>
      </c>
      <c r="B25" s="42">
        <v>3861</v>
      </c>
    </row>
    <row r="26" spans="1:2" s="27" customFormat="1" ht="12.75" customHeight="1">
      <c r="A26" s="43" t="s">
        <v>26</v>
      </c>
      <c r="B26" s="36">
        <f>B27+B28+B29</f>
        <v>95068</v>
      </c>
    </row>
    <row r="27" spans="1:2" s="41" customFormat="1" ht="13.5" customHeight="1">
      <c r="A27" s="44" t="s">
        <v>27</v>
      </c>
      <c r="B27" s="28">
        <v>69430</v>
      </c>
    </row>
    <row r="28" spans="1:2" s="41" customFormat="1" ht="13.5" customHeight="1">
      <c r="A28" s="37" t="s">
        <v>4</v>
      </c>
      <c r="B28" s="28">
        <v>8533</v>
      </c>
    </row>
    <row r="29" spans="1:2" s="41" customFormat="1" ht="13.5" customHeight="1">
      <c r="A29" s="37" t="s">
        <v>5</v>
      </c>
      <c r="B29" s="28">
        <v>17105</v>
      </c>
    </row>
    <row r="30" spans="1:2" s="46" customFormat="1" ht="12" customHeight="1">
      <c r="A30" s="45" t="s">
        <v>28</v>
      </c>
      <c r="B30" s="13">
        <v>53385</v>
      </c>
    </row>
    <row r="31" spans="1:2" s="24" customFormat="1" ht="12" customHeight="1">
      <c r="A31" s="47" t="s">
        <v>29</v>
      </c>
      <c r="B31" s="13">
        <v>56275</v>
      </c>
    </row>
    <row r="32" spans="1:2" s="11" customFormat="1" ht="12.75" customHeight="1">
      <c r="A32" s="48" t="s">
        <v>30</v>
      </c>
      <c r="B32" s="13">
        <v>13218</v>
      </c>
    </row>
    <row r="33" spans="1:2" s="11" customFormat="1" ht="12.75" customHeight="1">
      <c r="A33" s="49" t="s">
        <v>31</v>
      </c>
      <c r="B33" s="16">
        <v>535525</v>
      </c>
    </row>
    <row r="34" spans="1:2" s="52" customFormat="1" ht="12.75" customHeight="1">
      <c r="A34" s="50" t="s">
        <v>32</v>
      </c>
      <c r="B34" s="51">
        <v>4139.8</v>
      </c>
    </row>
    <row r="35" ht="15">
      <c r="A35" s="53"/>
    </row>
    <row r="36" spans="1:2" ht="15">
      <c r="A36" s="54"/>
      <c r="B36" s="55"/>
    </row>
    <row r="37" spans="1:2" ht="15">
      <c r="A37" s="56"/>
      <c r="B37" s="57"/>
    </row>
    <row r="38" spans="1:2" ht="15">
      <c r="A38" s="54"/>
      <c r="B38" s="55"/>
    </row>
    <row r="39" spans="1:109" s="58" customFormat="1" ht="15">
      <c r="A39" s="56"/>
      <c r="B39" s="5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s="58" customFormat="1" ht="15">
      <c r="A40" s="54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2" spans="1:109" s="58" customFormat="1" ht="15">
      <c r="A42" s="59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2011-08-05T09:41:02Z</dcterms:modified>
  <cp:category/>
  <cp:version/>
  <cp:contentType/>
  <cp:contentStatus/>
</cp:coreProperties>
</file>