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8.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<sst xmlns="http://schemas.openxmlformats.org/spreadsheetml/2006/main" count="33" uniqueCount="33">
  <si>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</si>
  <si>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Р.Зорге, 28/3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</si>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</sst>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="95" zoomScaleSheetLayoutView="95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34" sqref="A3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460302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SUM(B11:B19)</f>
        <v>157965.12</v>
      </c>
    </row>
    <row r="11" spans="1:98" s="25" customFormat="1" ht="12.75" customHeight="1">
      <c r="A11" s="22" t="s">
        <v>13</v>
      </c>
      <c r="B11" s="23">
        <f>15631+5458</f>
        <v>21089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14</v>
      </c>
      <c r="B12" s="23">
        <f>5684+2500+1000+3223</f>
        <v>12407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15</v>
      </c>
      <c r="B13" s="23">
        <v>14563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s="25" customFormat="1" ht="12.75" customHeight="1">
      <c r="A14" s="22" t="s">
        <v>16</v>
      </c>
      <c r="B14" s="23">
        <f>39280</f>
        <v>39280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2" s="27" customFormat="1" ht="12.75" customHeight="1">
      <c r="A15" s="22" t="s">
        <v>17</v>
      </c>
      <c r="B15" s="26">
        <f>8790+1000</f>
        <v>9790</v>
      </c>
    </row>
    <row r="16" spans="1:2" s="27" customFormat="1" ht="12.75" customHeight="1">
      <c r="A16" s="22" t="s">
        <v>6</v>
      </c>
      <c r="B16" s="26">
        <v>43420</v>
      </c>
    </row>
    <row r="17" spans="1:2" s="27" customFormat="1" ht="12.75" customHeight="1">
      <c r="A17" s="22" t="s">
        <v>18</v>
      </c>
      <c r="B17" s="28">
        <f>266.06*2</f>
        <v>532.12</v>
      </c>
    </row>
    <row r="18" spans="1:2" s="30" customFormat="1" ht="12.75" customHeight="1">
      <c r="A18" s="29" t="s">
        <v>19</v>
      </c>
      <c r="B18" s="26">
        <v>15500</v>
      </c>
    </row>
    <row r="19" spans="1:2" s="30" customFormat="1" ht="12.75" customHeight="1">
      <c r="A19" s="31" t="s">
        <v>20</v>
      </c>
      <c r="B19" s="32">
        <v>1384</v>
      </c>
    </row>
    <row r="20" spans="1:2" s="34" customFormat="1" ht="14.25">
      <c r="A20" s="33" t="s">
        <v>21</v>
      </c>
      <c r="B20" s="13">
        <v>37934</v>
      </c>
    </row>
    <row r="21" spans="1:2" s="19" customFormat="1" ht="13.5" customHeight="1">
      <c r="A21" s="35" t="s">
        <v>22</v>
      </c>
      <c r="B21" s="13">
        <f>B22+B27</f>
        <v>88569</v>
      </c>
    </row>
    <row r="22" spans="1:2" s="19" customFormat="1" ht="13.5" customHeight="1">
      <c r="A22" s="36" t="s">
        <v>23</v>
      </c>
      <c r="B22" s="37">
        <f>B23+B24+B25+B26</f>
        <v>35587</v>
      </c>
    </row>
    <row r="23" spans="1:2" s="39" customFormat="1" ht="13.5" customHeight="1">
      <c r="A23" s="38" t="s">
        <v>5</v>
      </c>
      <c r="B23" s="28">
        <v>27676</v>
      </c>
    </row>
    <row r="24" spans="1:2" s="42" customFormat="1" ht="13.5" customHeight="1">
      <c r="A24" s="40" t="s">
        <v>24</v>
      </c>
      <c r="B24" s="41">
        <v>2309</v>
      </c>
    </row>
    <row r="25" spans="1:2" s="44" customFormat="1" ht="13.5" customHeight="1">
      <c r="A25" s="43" t="s">
        <v>7</v>
      </c>
      <c r="B25" s="41">
        <v>2508</v>
      </c>
    </row>
    <row r="26" spans="1:2" s="27" customFormat="1" ht="12.75" customHeight="1">
      <c r="A26" s="22" t="s">
        <v>25</v>
      </c>
      <c r="B26" s="45">
        <v>3094</v>
      </c>
    </row>
    <row r="27" spans="1:2" s="27" customFormat="1" ht="12.75" customHeight="1">
      <c r="A27" s="46" t="s">
        <v>26</v>
      </c>
      <c r="B27" s="37">
        <f>B28+B29</f>
        <v>52982</v>
      </c>
    </row>
    <row r="28" spans="1:2" s="42" customFormat="1" ht="13.5" customHeight="1">
      <c r="A28" s="47" t="s">
        <v>27</v>
      </c>
      <c r="B28" s="28">
        <v>38987.5</v>
      </c>
    </row>
    <row r="29" spans="1:2" s="42" customFormat="1" ht="13.5" customHeight="1">
      <c r="A29" s="38" t="s">
        <v>4</v>
      </c>
      <c r="B29" s="28">
        <v>13994.5</v>
      </c>
    </row>
    <row r="30" spans="1:2" s="49" customFormat="1" ht="12" customHeight="1">
      <c r="A30" s="48" t="s">
        <v>28</v>
      </c>
      <c r="B30" s="13">
        <v>45886</v>
      </c>
    </row>
    <row r="31" spans="1:2" s="24" customFormat="1" ht="12" customHeight="1">
      <c r="A31" s="50" t="s">
        <v>29</v>
      </c>
      <c r="B31" s="13">
        <v>48371</v>
      </c>
    </row>
    <row r="32" spans="1:2" s="11" customFormat="1" ht="12.75" customHeight="1">
      <c r="A32" s="51" t="s">
        <v>30</v>
      </c>
      <c r="B32" s="13">
        <v>11362</v>
      </c>
    </row>
    <row r="33" spans="1:2" s="11" customFormat="1" ht="12.75" customHeight="1">
      <c r="A33" s="52" t="s">
        <v>31</v>
      </c>
      <c r="B33" s="16">
        <v>460301</v>
      </c>
    </row>
    <row r="34" spans="1:2" s="55" customFormat="1" ht="12.75" customHeight="1">
      <c r="A34" s="53" t="s">
        <v>32</v>
      </c>
      <c r="B34" s="54">
        <v>3558.3</v>
      </c>
    </row>
    <row r="35" ht="15">
      <c r="A35" s="56"/>
    </row>
    <row r="36" spans="1:2" ht="15">
      <c r="A36" s="57"/>
      <c r="B36" s="58"/>
    </row>
    <row r="37" spans="1:2" ht="15">
      <c r="A37" s="59"/>
      <c r="B37" s="60"/>
    </row>
    <row r="38" spans="1:2" ht="15">
      <c r="A38" s="57"/>
      <c r="B38" s="58"/>
    </row>
    <row r="39" spans="1:105" s="61" customFormat="1" ht="15">
      <c r="A39" s="59"/>
      <c r="B39" s="5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s="61" customFormat="1" ht="15">
      <c r="A40" s="57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2" spans="1:105" s="61" customFormat="1" ht="15">
      <c r="A42" s="6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