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715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<sst xmlns="http://schemas.openxmlformats.org/spreadsheetml/2006/main" count="288" uniqueCount="79">
  <si>
    <t>№</t>
  </si>
  <si>
    <t>п/п</t>
  </si>
  <si>
    <t>ЖЭУ</t>
  </si>
  <si>
    <t>Адрес  объекта</t>
  </si>
  <si>
    <t xml:space="preserve">Вид работ </t>
  </si>
  <si>
    <t>организация</t>
  </si>
  <si>
    <t>сантехнические</t>
  </si>
  <si>
    <t>электромонтажные</t>
  </si>
  <si>
    <t>ООО "РосЕвроСтрой"</t>
  </si>
  <si>
    <t>ЦО</t>
  </si>
  <si>
    <t>ЦО розлив</t>
  </si>
  <si>
    <t>ремонт фасада</t>
  </si>
  <si>
    <t>ремонт кровли</t>
  </si>
  <si>
    <t>бр.Кадомцевых 10/1</t>
  </si>
  <si>
    <t>ремонт подв.помещений</t>
  </si>
  <si>
    <t>Пр.Октября 23/2</t>
  </si>
  <si>
    <t>шиферная кровля</t>
  </si>
  <si>
    <t>Пр.Октября 23/3</t>
  </si>
  <si>
    <t>Н.Дмитриева 17</t>
  </si>
  <si>
    <t>замена 2 лифтов</t>
  </si>
  <si>
    <t>Киекбаева 15</t>
  </si>
  <si>
    <t>Киекбаева 19</t>
  </si>
  <si>
    <t>замена 1 лифта</t>
  </si>
  <si>
    <t>Пр.Октября 22/2</t>
  </si>
  <si>
    <t>Революционная 92/3</t>
  </si>
  <si>
    <t>Достоевского 147</t>
  </si>
  <si>
    <t>б.Ибрагимова 23/1</t>
  </si>
  <si>
    <t>мягкая кровля</t>
  </si>
  <si>
    <t>Ленина 130</t>
  </si>
  <si>
    <t>б.Ибрагимова 49</t>
  </si>
  <si>
    <t>Краснодонская 26</t>
  </si>
  <si>
    <t>Революционная 131</t>
  </si>
  <si>
    <t>Пархоменко 106/1</t>
  </si>
  <si>
    <t>Р.Зорге 36/1</t>
  </si>
  <si>
    <t>Р.Зорге 32/2</t>
  </si>
  <si>
    <t>50 лет СССР 2</t>
  </si>
  <si>
    <t>Ст.Халтурина 53/1</t>
  </si>
  <si>
    <t xml:space="preserve">Пр.Октября 5 </t>
  </si>
  <si>
    <t xml:space="preserve">С.Агиша 18/1 </t>
  </si>
  <si>
    <t>замена 2  лифтов</t>
  </si>
  <si>
    <t>С.Агиша 22</t>
  </si>
  <si>
    <t>Революционная 165</t>
  </si>
  <si>
    <t>Мингажева 123/1</t>
  </si>
  <si>
    <t>Комсомольская 19</t>
  </si>
  <si>
    <t>ИТОГО по объектам:</t>
  </si>
  <si>
    <t>СОВЕТСКИЙ РАЙОН</t>
  </si>
  <si>
    <t>Генподрядная</t>
  </si>
  <si>
    <t>ТСЖ "Надежда"</t>
  </si>
  <si>
    <t>ТСЖ "Бр.Кадомцевых 10/1"</t>
  </si>
  <si>
    <t>ТСЖ "Киекбаева 15"</t>
  </si>
  <si>
    <t>ТСЖ "Наш Дом"</t>
  </si>
  <si>
    <t>ТСЖ "Р.Зорге 32/2"</t>
  </si>
  <si>
    <t>ТСЖ "Р.Зорге 36/1"</t>
  </si>
  <si>
    <t>ТСЖ "На Проспекте 5"</t>
  </si>
  <si>
    <t>ООО "ЖЭУ-9"</t>
  </si>
  <si>
    <t>ООО "ЖЭУ-10"</t>
  </si>
  <si>
    <t>ООО "ЖЭУ-15"</t>
  </si>
  <si>
    <t>ООО "ЖЭУ-16"</t>
  </si>
  <si>
    <t>ООО "ЖЭУ-17"</t>
  </si>
  <si>
    <t>ООО "ЖЭУ-19"</t>
  </si>
  <si>
    <t>ООО "ЖЭУ-33"</t>
  </si>
  <si>
    <t>ООО "ЖЭУ-38"</t>
  </si>
  <si>
    <t>ООО "ЖЭУ-49"</t>
  </si>
  <si>
    <t>ООО "ЖЭУ-51"</t>
  </si>
  <si>
    <t>ООО "ЖЭУ-55"</t>
  </si>
  <si>
    <t>МУП УЖХ г. Уфы</t>
  </si>
  <si>
    <t>замена 3  лифтов</t>
  </si>
  <si>
    <t>ЗАКАЗЧИК</t>
  </si>
  <si>
    <t>ПСД</t>
  </si>
  <si>
    <t>Обследование лифтов</t>
  </si>
  <si>
    <t>КДК</t>
  </si>
  <si>
    <t>технадзор</t>
  </si>
  <si>
    <t>Сумма,         тыс.руб.</t>
  </si>
  <si>
    <t>установка общ. т/счетчика</t>
  </si>
  <si>
    <t>установка общ.э/счетчика</t>
  </si>
  <si>
    <t xml:space="preserve">ЦО </t>
  </si>
  <si>
    <t>"О фонде содействия реформированию жилищно-коммунального хозяйства"</t>
  </si>
  <si>
    <t xml:space="preserve">                       В 2008 году  выполнены работы согласно ФЗ-№-185 </t>
  </si>
  <si>
    <t xml:space="preserve">                                                      в Советском районе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</si>
</sst>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[$-419]d\ mmm;@"/>
    <numFmt numFmtId="169" formatCode="#,##0.0"/>
    <numFmt numFmtId="170" formatCode="0.000000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</numFmts>
  <fonts count="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1" fontId="0" fillId="0" borderId="9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164" fontId="0" fillId="0" borderId="18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164" fontId="0" fillId="0" borderId="9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18" xfId="0" applyFont="1" applyFill="1" applyBorder="1" applyAlignment="1">
      <alignment horizontal="left"/>
    </xf>
    <xf numFmtId="1" fontId="4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1" fontId="0" fillId="0" borderId="9" xfId="0" applyNumberFormat="1" applyFont="1" applyFill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9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7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2"/>
  <sheetViews>
    <sheetView tabSelected="1" workbookViewId="0" topLeftCell="A1">
      <selection activeCell="K255" sqref="K255"/>
    </sheetView>
  </sheetViews>
  <sheetFormatPr defaultColWidth="9.00390625" defaultRowHeight="12.75"/>
  <cols>
    <col min="1" max="1" width="5.00390625" style="5" customWidth="1"/>
    <col min="2" max="2" width="5.625" style="24" customWidth="1"/>
    <col min="3" max="3" width="24.875" style="7" customWidth="1"/>
    <col min="4" max="4" width="11.375" style="5" customWidth="1"/>
    <col min="5" max="6" width="26.625" style="6" customWidth="1"/>
  </cols>
  <sheetData>
    <row r="1" spans="1:15" ht="12.75" customHeight="1">
      <c r="A1" s="75" t="s">
        <v>77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2.75" customHeight="1">
      <c r="A2" s="75" t="s">
        <v>76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13.5" customHeight="1" thickBot="1">
      <c r="A3" s="75" t="s">
        <v>78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29" ht="12.75" customHeight="1">
      <c r="A4" s="2" t="s">
        <v>0</v>
      </c>
      <c r="B4" s="19" t="s">
        <v>0</v>
      </c>
      <c r="C4" s="2" t="s">
        <v>3</v>
      </c>
      <c r="D4" s="73" t="s">
        <v>72</v>
      </c>
      <c r="E4" s="71" t="s">
        <v>67</v>
      </c>
      <c r="F4" s="61" t="s">
        <v>46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4" customHeight="1" thickBot="1">
      <c r="A5" s="3" t="s">
        <v>1</v>
      </c>
      <c r="B5" s="20" t="s">
        <v>2</v>
      </c>
      <c r="C5" s="4" t="s">
        <v>4</v>
      </c>
      <c r="D5" s="74"/>
      <c r="E5" s="72"/>
      <c r="F5" s="62" t="s">
        <v>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31" customFormat="1" ht="13.5" thickBot="1">
      <c r="A6" s="32">
        <v>1</v>
      </c>
      <c r="B6" s="33">
        <v>2</v>
      </c>
      <c r="C6" s="34">
        <v>3</v>
      </c>
      <c r="D6" s="57">
        <v>4</v>
      </c>
      <c r="E6" s="35">
        <v>5</v>
      </c>
      <c r="F6" s="63">
        <v>6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</row>
    <row r="7" spans="1:6" ht="13.5" thickBot="1">
      <c r="A7" s="68" t="s">
        <v>45</v>
      </c>
      <c r="B7" s="69"/>
      <c r="C7" s="69"/>
      <c r="D7" s="69"/>
      <c r="E7" s="69"/>
      <c r="F7" s="70"/>
    </row>
    <row r="8" spans="1:6" ht="12.75">
      <c r="A8" s="15">
        <v>1</v>
      </c>
      <c r="B8" s="17">
        <v>9</v>
      </c>
      <c r="C8" s="16" t="s">
        <v>13</v>
      </c>
      <c r="D8" s="36">
        <f>D15+D14+D13+D12+D11+D10+D9</f>
        <v>5326.099999999999</v>
      </c>
      <c r="E8" s="26" t="s">
        <v>48</v>
      </c>
      <c r="F8" s="64" t="s">
        <v>8</v>
      </c>
    </row>
    <row r="9" spans="1:6" ht="12.75">
      <c r="A9" s="11"/>
      <c r="B9" s="12"/>
      <c r="C9" s="9" t="s">
        <v>6</v>
      </c>
      <c r="D9" s="37">
        <v>1215.57575</v>
      </c>
      <c r="E9" s="27"/>
      <c r="F9" s="56"/>
    </row>
    <row r="10" spans="1:6" ht="12.75">
      <c r="A10" s="11"/>
      <c r="B10" s="12"/>
      <c r="C10" s="8" t="s">
        <v>7</v>
      </c>
      <c r="D10" s="37">
        <v>676.76447</v>
      </c>
      <c r="E10" s="28"/>
      <c r="F10" s="41"/>
    </row>
    <row r="11" spans="1:6" ht="12.75">
      <c r="A11" s="11"/>
      <c r="B11" s="12"/>
      <c r="C11" s="9" t="s">
        <v>14</v>
      </c>
      <c r="D11" s="37">
        <v>372.65734</v>
      </c>
      <c r="E11" s="28"/>
      <c r="F11" s="41"/>
    </row>
    <row r="12" spans="1:6" ht="12.75">
      <c r="A12" s="11"/>
      <c r="B12" s="12"/>
      <c r="C12" s="9" t="s">
        <v>11</v>
      </c>
      <c r="D12" s="37">
        <v>594.13266</v>
      </c>
      <c r="E12" s="28"/>
      <c r="F12" s="41"/>
    </row>
    <row r="13" spans="1:6" ht="12.75">
      <c r="A13" s="11"/>
      <c r="B13" s="12"/>
      <c r="C13" s="9" t="s">
        <v>12</v>
      </c>
      <c r="D13" s="37">
        <v>2228.7347</v>
      </c>
      <c r="E13" s="28"/>
      <c r="F13" s="41"/>
    </row>
    <row r="14" spans="1:6" ht="12.75">
      <c r="A14" s="11"/>
      <c r="B14" s="12"/>
      <c r="C14" s="9" t="s">
        <v>68</v>
      </c>
      <c r="D14" s="66">
        <v>107.777</v>
      </c>
      <c r="E14" s="28"/>
      <c r="F14" s="41"/>
    </row>
    <row r="15" spans="1:6" ht="12.75">
      <c r="A15" s="11"/>
      <c r="B15" s="12"/>
      <c r="C15" s="9" t="s">
        <v>71</v>
      </c>
      <c r="D15" s="66">
        <v>130.45808</v>
      </c>
      <c r="E15" s="26"/>
      <c r="F15" s="41"/>
    </row>
    <row r="16" spans="1:6" ht="12.75">
      <c r="A16" s="11"/>
      <c r="B16" s="12"/>
      <c r="C16" s="9"/>
      <c r="D16" s="59"/>
      <c r="E16" s="26"/>
      <c r="F16" s="41"/>
    </row>
    <row r="17" spans="1:6" ht="12.75">
      <c r="A17" s="11">
        <v>2</v>
      </c>
      <c r="B17" s="12">
        <v>9</v>
      </c>
      <c r="C17" s="10" t="s">
        <v>15</v>
      </c>
      <c r="D17" s="38">
        <f>D24+D23+D22+D21+D20+D19+D18</f>
        <v>5417.299999999999</v>
      </c>
      <c r="E17" s="26" t="s">
        <v>54</v>
      </c>
      <c r="F17" s="50" t="s">
        <v>8</v>
      </c>
    </row>
    <row r="18" spans="1:6" ht="12.75">
      <c r="A18" s="11"/>
      <c r="B18" s="12"/>
      <c r="C18" s="9" t="s">
        <v>16</v>
      </c>
      <c r="D18" s="37">
        <v>2147.81403</v>
      </c>
      <c r="E18" s="27"/>
      <c r="F18" s="56"/>
    </row>
    <row r="19" spans="1:6" ht="12.75">
      <c r="A19" s="11"/>
      <c r="B19" s="12"/>
      <c r="C19" s="8" t="s">
        <v>7</v>
      </c>
      <c r="D19" s="37">
        <v>682.19462</v>
      </c>
      <c r="E19" s="28"/>
      <c r="F19" s="41"/>
    </row>
    <row r="20" spans="1:6" ht="12.75">
      <c r="A20" s="11"/>
      <c r="B20" s="12"/>
      <c r="C20" s="8" t="s">
        <v>6</v>
      </c>
      <c r="D20" s="37">
        <v>1039.3481</v>
      </c>
      <c r="E20" s="28"/>
      <c r="F20" s="41"/>
    </row>
    <row r="21" spans="1:6" ht="12.75">
      <c r="A21" s="11"/>
      <c r="B21" s="12"/>
      <c r="C21" s="9" t="s">
        <v>14</v>
      </c>
      <c r="D21" s="37">
        <v>726.94123</v>
      </c>
      <c r="E21" s="28"/>
      <c r="F21" s="41"/>
    </row>
    <row r="22" spans="1:6" ht="12.75">
      <c r="A22" s="11"/>
      <c r="B22" s="12"/>
      <c r="C22" s="9" t="s">
        <v>11</v>
      </c>
      <c r="D22" s="37">
        <v>570.22994</v>
      </c>
      <c r="E22" s="28"/>
      <c r="F22" s="41"/>
    </row>
    <row r="23" spans="1:6" ht="12.75">
      <c r="A23" s="11"/>
      <c r="B23" s="12"/>
      <c r="C23" s="9" t="s">
        <v>68</v>
      </c>
      <c r="D23" s="66">
        <v>118.297</v>
      </c>
      <c r="E23" s="28"/>
      <c r="F23" s="41"/>
    </row>
    <row r="24" spans="1:6" ht="12.75">
      <c r="A24" s="11"/>
      <c r="B24" s="12"/>
      <c r="C24" s="9" t="s">
        <v>71</v>
      </c>
      <c r="D24" s="66">
        <v>132.47508</v>
      </c>
      <c r="E24" s="28"/>
      <c r="F24" s="41"/>
    </row>
    <row r="25" spans="1:6" ht="12.75">
      <c r="A25" s="11"/>
      <c r="B25" s="12"/>
      <c r="C25" s="9"/>
      <c r="D25" s="59"/>
      <c r="E25" s="28"/>
      <c r="F25" s="41"/>
    </row>
    <row r="26" spans="1:6" ht="12.75">
      <c r="A26" s="11">
        <v>3</v>
      </c>
      <c r="B26" s="12">
        <v>9</v>
      </c>
      <c r="C26" s="10" t="s">
        <v>17</v>
      </c>
      <c r="D26" s="38">
        <f>D33+D32+D31+D30+D29+D28+D27</f>
        <v>4462.1</v>
      </c>
      <c r="E26" s="26" t="s">
        <v>54</v>
      </c>
      <c r="F26" s="50" t="s">
        <v>8</v>
      </c>
    </row>
    <row r="27" spans="1:6" ht="12.75">
      <c r="A27" s="11"/>
      <c r="B27" s="12"/>
      <c r="C27" s="9" t="s">
        <v>16</v>
      </c>
      <c r="D27" s="37">
        <v>2123.33428</v>
      </c>
      <c r="E27" s="27"/>
      <c r="F27" s="56"/>
    </row>
    <row r="28" spans="1:6" ht="12.75">
      <c r="A28" s="11"/>
      <c r="B28" s="12"/>
      <c r="C28" s="8" t="s">
        <v>7</v>
      </c>
      <c r="D28" s="37">
        <v>653.32707</v>
      </c>
      <c r="E28" s="28"/>
      <c r="F28" s="41"/>
    </row>
    <row r="29" spans="1:6" ht="12.75">
      <c r="A29" s="11"/>
      <c r="B29" s="12"/>
      <c r="C29" s="8" t="s">
        <v>6</v>
      </c>
      <c r="D29" s="37">
        <v>912.73405</v>
      </c>
      <c r="E29" s="28"/>
      <c r="F29" s="41"/>
    </row>
    <row r="30" spans="1:6" ht="12.75">
      <c r="A30" s="15"/>
      <c r="B30" s="12"/>
      <c r="C30" s="9" t="s">
        <v>11</v>
      </c>
      <c r="D30" s="37">
        <v>595.5921</v>
      </c>
      <c r="E30" s="28"/>
      <c r="F30" s="41"/>
    </row>
    <row r="31" spans="1:6" ht="12.75">
      <c r="A31" s="11"/>
      <c r="B31" s="12"/>
      <c r="C31" s="9" t="s">
        <v>14</v>
      </c>
      <c r="D31" s="37">
        <v>13.3</v>
      </c>
      <c r="E31" s="28"/>
      <c r="F31" s="41"/>
    </row>
    <row r="32" spans="1:6" ht="12.75">
      <c r="A32" s="11"/>
      <c r="B32" s="12"/>
      <c r="C32" s="9" t="s">
        <v>68</v>
      </c>
      <c r="D32" s="37">
        <v>53.552</v>
      </c>
      <c r="E32" s="26"/>
      <c r="F32" s="41"/>
    </row>
    <row r="33" spans="1:6" ht="12.75">
      <c r="A33" s="11"/>
      <c r="B33" s="12"/>
      <c r="C33" s="9" t="s">
        <v>71</v>
      </c>
      <c r="D33" s="37">
        <v>110.2605</v>
      </c>
      <c r="E33" s="26"/>
      <c r="F33" s="41"/>
    </row>
    <row r="34" spans="1:6" ht="12.75">
      <c r="A34" s="11"/>
      <c r="B34" s="12"/>
      <c r="C34" s="9"/>
      <c r="D34" s="59"/>
      <c r="E34" s="26"/>
      <c r="F34" s="41"/>
    </row>
    <row r="35" spans="1:6" ht="12.75">
      <c r="A35" s="11">
        <v>4</v>
      </c>
      <c r="B35" s="12">
        <v>10</v>
      </c>
      <c r="C35" s="10" t="s">
        <v>18</v>
      </c>
      <c r="D35" s="38">
        <f>D36+D37+D38+D39+D40+D41+D42+D43+D44</f>
        <v>5499</v>
      </c>
      <c r="E35" s="26" t="s">
        <v>55</v>
      </c>
      <c r="F35" s="41" t="s">
        <v>65</v>
      </c>
    </row>
    <row r="36" spans="1:6" ht="12.75">
      <c r="A36" s="11"/>
      <c r="B36" s="12"/>
      <c r="C36" s="9" t="s">
        <v>6</v>
      </c>
      <c r="D36" s="37">
        <v>1342.11499</v>
      </c>
      <c r="E36" s="28"/>
      <c r="F36" s="41"/>
    </row>
    <row r="37" spans="1:6" ht="12.75">
      <c r="A37" s="11"/>
      <c r="B37" s="12"/>
      <c r="C37" s="9" t="s">
        <v>73</v>
      </c>
      <c r="D37" s="37">
        <v>366.46329</v>
      </c>
      <c r="E37" s="28"/>
      <c r="F37" s="41"/>
    </row>
    <row r="38" spans="1:6" ht="12.75">
      <c r="A38" s="11"/>
      <c r="B38" s="12"/>
      <c r="C38" s="8" t="s">
        <v>74</v>
      </c>
      <c r="D38" s="66">
        <v>7.68229</v>
      </c>
      <c r="E38" s="28"/>
      <c r="F38" s="41"/>
    </row>
    <row r="39" spans="1:6" ht="12.75">
      <c r="A39" s="11"/>
      <c r="B39" s="12"/>
      <c r="C39" s="9" t="s">
        <v>14</v>
      </c>
      <c r="D39" s="37">
        <v>60.18526</v>
      </c>
      <c r="E39" s="28"/>
      <c r="F39" s="41"/>
    </row>
    <row r="40" spans="1:6" ht="12.75">
      <c r="A40" s="11"/>
      <c r="B40" s="12"/>
      <c r="C40" s="9" t="s">
        <v>11</v>
      </c>
      <c r="D40" s="37">
        <v>958.38111</v>
      </c>
      <c r="E40" s="28"/>
      <c r="F40" s="41"/>
    </row>
    <row r="41" spans="1:6" ht="12.75">
      <c r="A41" s="11"/>
      <c r="B41" s="12"/>
      <c r="C41" s="9" t="s">
        <v>19</v>
      </c>
      <c r="D41" s="37">
        <v>1963.47292</v>
      </c>
      <c r="E41" s="28"/>
      <c r="F41" s="41"/>
    </row>
    <row r="42" spans="1:6" ht="12.75">
      <c r="A42" s="11"/>
      <c r="B42" s="12"/>
      <c r="C42" s="9" t="s">
        <v>12</v>
      </c>
      <c r="D42" s="37">
        <v>763.37143</v>
      </c>
      <c r="E42" s="28"/>
      <c r="F42" s="41"/>
    </row>
    <row r="43" spans="1:6" ht="12.75">
      <c r="A43" s="42"/>
      <c r="B43" s="43"/>
      <c r="C43" s="52" t="s">
        <v>69</v>
      </c>
      <c r="D43" s="37">
        <v>17.675</v>
      </c>
      <c r="E43" s="46"/>
      <c r="F43" s="41"/>
    </row>
    <row r="44" spans="1:6" ht="12.75">
      <c r="A44" s="42"/>
      <c r="B44" s="43"/>
      <c r="C44" s="52" t="s">
        <v>68</v>
      </c>
      <c r="D44" s="45">
        <v>19.65371</v>
      </c>
      <c r="E44" s="46"/>
      <c r="F44" s="60"/>
    </row>
    <row r="45" spans="1:6" ht="12.75">
      <c r="A45" s="42"/>
      <c r="B45" s="43"/>
      <c r="C45" s="52"/>
      <c r="D45" s="65"/>
      <c r="E45" s="46"/>
      <c r="F45" s="60"/>
    </row>
    <row r="46" spans="1:6" s="1" customFormat="1" ht="12.75">
      <c r="A46" s="49">
        <v>5</v>
      </c>
      <c r="B46" s="12">
        <v>10</v>
      </c>
      <c r="C46" s="10" t="s">
        <v>20</v>
      </c>
      <c r="D46" s="38">
        <f>D47+D48+D49+D50+D51+D52+D53+D54+D55</f>
        <v>5289.2</v>
      </c>
      <c r="E46" s="41" t="s">
        <v>49</v>
      </c>
      <c r="F46" s="41" t="s">
        <v>65</v>
      </c>
    </row>
    <row r="47" spans="1:6" ht="12.75">
      <c r="A47" s="15"/>
      <c r="B47" s="17"/>
      <c r="C47" s="47" t="s">
        <v>6</v>
      </c>
      <c r="D47" s="48">
        <v>1457.44724</v>
      </c>
      <c r="E47" s="53"/>
      <c r="F47" s="53"/>
    </row>
    <row r="48" spans="1:6" ht="12.75">
      <c r="A48" s="11"/>
      <c r="B48" s="12"/>
      <c r="C48" s="9" t="s">
        <v>73</v>
      </c>
      <c r="D48" s="37">
        <v>342.43625</v>
      </c>
      <c r="E48" s="41"/>
      <c r="F48" s="41"/>
    </row>
    <row r="49" spans="1:6" ht="12.75">
      <c r="A49" s="11"/>
      <c r="B49" s="12"/>
      <c r="C49" s="8" t="s">
        <v>74</v>
      </c>
      <c r="D49" s="40">
        <v>7.68229</v>
      </c>
      <c r="E49" s="28"/>
      <c r="F49" s="41"/>
    </row>
    <row r="50" spans="1:6" ht="12.75">
      <c r="A50" s="11"/>
      <c r="B50" s="12"/>
      <c r="C50" s="9" t="s">
        <v>14</v>
      </c>
      <c r="D50" s="37">
        <v>70.32374</v>
      </c>
      <c r="E50" s="28"/>
      <c r="F50" s="41"/>
    </row>
    <row r="51" spans="1:6" ht="12.75">
      <c r="A51" s="11"/>
      <c r="B51" s="12"/>
      <c r="C51" s="9" t="s">
        <v>11</v>
      </c>
      <c r="D51" s="37">
        <v>805.96374</v>
      </c>
      <c r="E51" s="28"/>
      <c r="F51" s="41"/>
    </row>
    <row r="52" spans="1:6" ht="12.75">
      <c r="A52" s="11"/>
      <c r="B52" s="12"/>
      <c r="C52" s="9" t="s">
        <v>19</v>
      </c>
      <c r="D52" s="37">
        <v>1906.0344</v>
      </c>
      <c r="E52" s="28"/>
      <c r="F52" s="41"/>
    </row>
    <row r="53" spans="1:6" ht="12.75">
      <c r="A53" s="11"/>
      <c r="B53" s="12"/>
      <c r="C53" s="9" t="s">
        <v>12</v>
      </c>
      <c r="D53" s="37">
        <v>603.94115</v>
      </c>
      <c r="E53" s="28"/>
      <c r="F53" s="41"/>
    </row>
    <row r="54" spans="1:6" ht="12.75">
      <c r="A54" s="11"/>
      <c r="B54" s="12"/>
      <c r="C54" s="52" t="s">
        <v>70</v>
      </c>
      <c r="D54" s="37">
        <v>75.71748</v>
      </c>
      <c r="E54" s="28"/>
      <c r="F54" s="41"/>
    </row>
    <row r="55" spans="1:6" ht="12.75">
      <c r="A55" s="11"/>
      <c r="B55" s="12"/>
      <c r="C55" s="9" t="s">
        <v>68</v>
      </c>
      <c r="D55" s="37">
        <v>19.65371</v>
      </c>
      <c r="E55" s="28"/>
      <c r="F55" s="41"/>
    </row>
    <row r="56" spans="1:6" ht="12.75">
      <c r="A56" s="11"/>
      <c r="B56" s="12"/>
      <c r="C56" s="9"/>
      <c r="D56" s="12"/>
      <c r="E56" s="28"/>
      <c r="F56" s="41"/>
    </row>
    <row r="57" spans="1:6" ht="12.75">
      <c r="A57" s="11">
        <v>6</v>
      </c>
      <c r="B57" s="12">
        <v>10</v>
      </c>
      <c r="C57" s="10" t="s">
        <v>21</v>
      </c>
      <c r="D57" s="38">
        <f>D65+D64+D63+D62+D61+D60+D59+D58</f>
        <v>5301.3</v>
      </c>
      <c r="E57" s="26" t="s">
        <v>55</v>
      </c>
      <c r="F57" s="41" t="s">
        <v>65</v>
      </c>
    </row>
    <row r="58" spans="1:6" ht="12.75">
      <c r="A58" s="11"/>
      <c r="B58" s="12"/>
      <c r="C58" s="9" t="s">
        <v>22</v>
      </c>
      <c r="D58" s="37">
        <v>960</v>
      </c>
      <c r="E58" s="27"/>
      <c r="F58" s="56"/>
    </row>
    <row r="59" spans="1:6" ht="12.75">
      <c r="A59" s="15"/>
      <c r="B59" s="12"/>
      <c r="C59" s="9" t="s">
        <v>73</v>
      </c>
      <c r="D59" s="37">
        <v>366.46329</v>
      </c>
      <c r="E59" s="28"/>
      <c r="F59" s="41"/>
    </row>
    <row r="60" spans="1:6" ht="12.75">
      <c r="A60" s="11"/>
      <c r="B60" s="12"/>
      <c r="C60" s="8" t="s">
        <v>7</v>
      </c>
      <c r="D60" s="37">
        <v>1875.14771</v>
      </c>
      <c r="E60" s="28"/>
      <c r="F60" s="41"/>
    </row>
    <row r="61" spans="1:6" ht="12.75">
      <c r="A61" s="11"/>
      <c r="B61" s="12"/>
      <c r="C61" s="9" t="s">
        <v>14</v>
      </c>
      <c r="D61" s="37">
        <v>61.23325</v>
      </c>
      <c r="E61" s="28"/>
      <c r="F61" s="41"/>
    </row>
    <row r="62" spans="1:6" ht="12.75">
      <c r="A62" s="11"/>
      <c r="B62" s="12"/>
      <c r="C62" s="9" t="s">
        <v>11</v>
      </c>
      <c r="D62" s="37">
        <v>1130.10605</v>
      </c>
      <c r="E62" s="28"/>
      <c r="F62" s="41"/>
    </row>
    <row r="63" spans="1:6" ht="12.75">
      <c r="A63" s="11"/>
      <c r="B63" s="12"/>
      <c r="C63" s="9" t="s">
        <v>12</v>
      </c>
      <c r="D63" s="37">
        <v>747.19099</v>
      </c>
      <c r="E63" s="28"/>
      <c r="F63" s="41"/>
    </row>
    <row r="64" spans="1:6" ht="12.75">
      <c r="A64" s="11"/>
      <c r="B64" s="12"/>
      <c r="C64" s="52" t="s">
        <v>69</v>
      </c>
      <c r="D64" s="37">
        <v>26.631</v>
      </c>
      <c r="E64" s="28"/>
      <c r="F64" s="41"/>
    </row>
    <row r="65" spans="1:6" ht="12.75">
      <c r="A65" s="11"/>
      <c r="B65" s="12"/>
      <c r="C65" s="9" t="s">
        <v>68</v>
      </c>
      <c r="D65" s="37">
        <v>134.52771</v>
      </c>
      <c r="E65" s="28"/>
      <c r="F65" s="41"/>
    </row>
    <row r="66" spans="1:6" ht="12.75">
      <c r="A66" s="11"/>
      <c r="B66" s="12"/>
      <c r="C66" s="9"/>
      <c r="D66" s="12"/>
      <c r="E66" s="28"/>
      <c r="F66" s="41"/>
    </row>
    <row r="67" spans="1:6" ht="12.75">
      <c r="A67" s="11">
        <v>7</v>
      </c>
      <c r="B67" s="12">
        <v>15</v>
      </c>
      <c r="C67" s="10" t="s">
        <v>23</v>
      </c>
      <c r="D67" s="38">
        <f>D75+D74+D73+D72+D71+D70+D69+D68</f>
        <v>9643.7</v>
      </c>
      <c r="E67" s="26" t="s">
        <v>56</v>
      </c>
      <c r="F67" s="50" t="s">
        <v>8</v>
      </c>
    </row>
    <row r="68" spans="1:6" ht="12.75">
      <c r="A68" s="11"/>
      <c r="B68" s="12"/>
      <c r="C68" s="9" t="s">
        <v>6</v>
      </c>
      <c r="D68" s="37">
        <v>2090.39626</v>
      </c>
      <c r="E68" s="27"/>
      <c r="F68" s="56"/>
    </row>
    <row r="69" spans="1:6" ht="12.75">
      <c r="A69" s="11"/>
      <c r="B69" s="12"/>
      <c r="C69" s="8" t="s">
        <v>7</v>
      </c>
      <c r="D69" s="37">
        <v>1019.03821</v>
      </c>
      <c r="E69" s="28"/>
      <c r="F69" s="41"/>
    </row>
    <row r="70" spans="1:6" ht="12.75">
      <c r="A70" s="11"/>
      <c r="B70" s="12"/>
      <c r="C70" s="8" t="s">
        <v>10</v>
      </c>
      <c r="D70" s="37">
        <v>1126.68851</v>
      </c>
      <c r="E70" s="28"/>
      <c r="F70" s="41"/>
    </row>
    <row r="71" spans="1:6" ht="12.75">
      <c r="A71" s="11"/>
      <c r="B71" s="12"/>
      <c r="C71" s="9" t="s">
        <v>14</v>
      </c>
      <c r="D71" s="37">
        <v>104.153</v>
      </c>
      <c r="E71" s="28"/>
      <c r="F71" s="41"/>
    </row>
    <row r="72" spans="1:6" ht="12.75">
      <c r="A72" s="11"/>
      <c r="B72" s="12"/>
      <c r="C72" s="9" t="s">
        <v>11</v>
      </c>
      <c r="D72" s="37">
        <v>1439.36624</v>
      </c>
      <c r="E72" s="28"/>
      <c r="F72" s="41"/>
    </row>
    <row r="73" spans="1:6" ht="12.75">
      <c r="A73" s="11"/>
      <c r="B73" s="12"/>
      <c r="C73" s="9" t="s">
        <v>12</v>
      </c>
      <c r="D73" s="37">
        <v>3337.7488</v>
      </c>
      <c r="E73" s="28"/>
      <c r="F73" s="41"/>
    </row>
    <row r="74" spans="1:6" ht="12.75">
      <c r="A74" s="11"/>
      <c r="B74" s="12"/>
      <c r="C74" s="9" t="s">
        <v>68</v>
      </c>
      <c r="D74" s="37">
        <v>272.876</v>
      </c>
      <c r="E74" s="28"/>
      <c r="F74" s="41"/>
    </row>
    <row r="75" spans="1:6" ht="12.75">
      <c r="A75" s="11"/>
      <c r="B75" s="12"/>
      <c r="C75" s="9" t="s">
        <v>71</v>
      </c>
      <c r="D75" s="37">
        <v>253.43298</v>
      </c>
      <c r="E75" s="26"/>
      <c r="F75" s="41"/>
    </row>
    <row r="76" spans="1:6" ht="12.75">
      <c r="A76" s="11"/>
      <c r="B76" s="12"/>
      <c r="C76" s="9"/>
      <c r="D76" s="12"/>
      <c r="E76" s="26"/>
      <c r="F76" s="41"/>
    </row>
    <row r="77" spans="1:6" ht="12.75">
      <c r="A77" s="11">
        <v>8</v>
      </c>
      <c r="B77" s="12">
        <v>16</v>
      </c>
      <c r="C77" s="10" t="s">
        <v>24</v>
      </c>
      <c r="D77" s="38">
        <f>D78+D79+D80+D81+D82+D83+D84+D85</f>
        <v>4585.498</v>
      </c>
      <c r="E77" s="26" t="s">
        <v>50</v>
      </c>
      <c r="F77" s="50" t="s">
        <v>8</v>
      </c>
    </row>
    <row r="78" spans="1:6" ht="12.75">
      <c r="A78" s="11"/>
      <c r="B78" s="12"/>
      <c r="C78" s="9" t="s">
        <v>6</v>
      </c>
      <c r="D78" s="37">
        <v>1512.28805</v>
      </c>
      <c r="E78" s="28"/>
      <c r="F78" s="41"/>
    </row>
    <row r="79" spans="1:6" ht="12.75">
      <c r="A79" s="11"/>
      <c r="B79" s="12"/>
      <c r="C79" s="8" t="s">
        <v>74</v>
      </c>
      <c r="D79" s="37">
        <v>7.68229</v>
      </c>
      <c r="E79" s="28"/>
      <c r="F79" s="41"/>
    </row>
    <row r="80" spans="1:6" ht="12.75">
      <c r="A80" s="11"/>
      <c r="B80" s="12"/>
      <c r="C80" s="9" t="s">
        <v>14</v>
      </c>
      <c r="D80" s="37">
        <v>10</v>
      </c>
      <c r="E80" s="28"/>
      <c r="F80" s="41"/>
    </row>
    <row r="81" spans="1:6" ht="12.75">
      <c r="A81" s="11"/>
      <c r="B81" s="12"/>
      <c r="C81" s="9" t="s">
        <v>11</v>
      </c>
      <c r="D81" s="37">
        <v>479.31205</v>
      </c>
      <c r="E81" s="28"/>
      <c r="F81" s="41"/>
    </row>
    <row r="82" spans="1:6" ht="12.75">
      <c r="A82" s="15"/>
      <c r="B82" s="12"/>
      <c r="C82" s="9" t="s">
        <v>19</v>
      </c>
      <c r="D82" s="37">
        <v>1920</v>
      </c>
      <c r="E82" s="56"/>
      <c r="F82" s="56"/>
    </row>
    <row r="83" spans="1:6" ht="12.75">
      <c r="A83" s="11"/>
      <c r="B83" s="12"/>
      <c r="C83" s="9" t="s">
        <v>12</v>
      </c>
      <c r="D83" s="37">
        <v>489.64766</v>
      </c>
      <c r="E83" s="28"/>
      <c r="F83" s="41"/>
    </row>
    <row r="84" spans="1:6" ht="12.75">
      <c r="A84" s="11"/>
      <c r="B84" s="12"/>
      <c r="C84" s="52" t="s">
        <v>69</v>
      </c>
      <c r="D84" s="37">
        <v>36</v>
      </c>
      <c r="E84" s="28"/>
      <c r="F84" s="41"/>
    </row>
    <row r="85" spans="1:6" ht="12.75">
      <c r="A85" s="11"/>
      <c r="B85" s="12"/>
      <c r="C85" s="52" t="s">
        <v>71</v>
      </c>
      <c r="D85" s="37">
        <v>130.56795</v>
      </c>
      <c r="E85" s="28"/>
      <c r="F85" s="41"/>
    </row>
    <row r="86" spans="1:6" ht="12.75">
      <c r="A86" s="11"/>
      <c r="B86" s="12"/>
      <c r="C86" s="9"/>
      <c r="D86" s="12"/>
      <c r="E86" s="28"/>
      <c r="F86" s="41"/>
    </row>
    <row r="87" spans="1:6" ht="12.75">
      <c r="A87" s="11">
        <v>9</v>
      </c>
      <c r="B87" s="12">
        <v>16</v>
      </c>
      <c r="C87" s="10" t="s">
        <v>25</v>
      </c>
      <c r="D87" s="38">
        <f>D88+D89+D90+D91+D92+D93+D94+D95</f>
        <v>5288.3</v>
      </c>
      <c r="E87" s="26" t="s">
        <v>57</v>
      </c>
      <c r="F87" s="50" t="s">
        <v>8</v>
      </c>
    </row>
    <row r="88" spans="1:6" ht="12.75">
      <c r="A88" s="11"/>
      <c r="B88" s="12"/>
      <c r="C88" s="9" t="s">
        <v>6</v>
      </c>
      <c r="D88" s="37">
        <v>1139.2723</v>
      </c>
      <c r="E88" s="28"/>
      <c r="F88" s="41"/>
    </row>
    <row r="89" spans="1:6" ht="12.75">
      <c r="A89" s="11"/>
      <c r="B89" s="12"/>
      <c r="C89" s="9" t="s">
        <v>73</v>
      </c>
      <c r="D89" s="37">
        <v>320.5469</v>
      </c>
      <c r="E89" s="28"/>
      <c r="F89" s="41"/>
    </row>
    <row r="90" spans="1:6" ht="12.75">
      <c r="A90" s="11"/>
      <c r="B90" s="12"/>
      <c r="C90" s="8" t="s">
        <v>7</v>
      </c>
      <c r="D90" s="37">
        <v>665.12725</v>
      </c>
      <c r="E90" s="28"/>
      <c r="F90" s="41"/>
    </row>
    <row r="91" spans="1:6" ht="12.75">
      <c r="A91" s="11"/>
      <c r="B91" s="12"/>
      <c r="C91" s="9" t="s">
        <v>14</v>
      </c>
      <c r="D91" s="37">
        <v>811.18888</v>
      </c>
      <c r="E91" s="28"/>
      <c r="F91" s="41"/>
    </row>
    <row r="92" spans="1:6" ht="12.75">
      <c r="A92" s="11"/>
      <c r="B92" s="12"/>
      <c r="C92" s="9" t="s">
        <v>11</v>
      </c>
      <c r="D92" s="37">
        <v>995.68212</v>
      </c>
      <c r="E92" s="28"/>
      <c r="F92" s="41"/>
    </row>
    <row r="93" spans="1:6" ht="12.75">
      <c r="A93" s="11"/>
      <c r="B93" s="12"/>
      <c r="C93" s="9" t="s">
        <v>12</v>
      </c>
      <c r="D93" s="37">
        <v>1135.44644</v>
      </c>
      <c r="E93" s="28"/>
      <c r="F93" s="41"/>
    </row>
    <row r="94" spans="1:6" ht="12.75">
      <c r="A94" s="42"/>
      <c r="B94" s="43"/>
      <c r="C94" s="52" t="s">
        <v>68</v>
      </c>
      <c r="D94" s="37">
        <v>91.00371</v>
      </c>
      <c r="E94" s="46"/>
      <c r="F94" s="41"/>
    </row>
    <row r="95" spans="1:6" ht="12.75">
      <c r="A95" s="42"/>
      <c r="B95" s="43"/>
      <c r="C95" s="52" t="s">
        <v>71</v>
      </c>
      <c r="D95" s="45">
        <v>130.0324</v>
      </c>
      <c r="E95" s="46"/>
      <c r="F95" s="60"/>
    </row>
    <row r="96" spans="1:6" ht="12.75">
      <c r="A96" s="42"/>
      <c r="B96" s="43"/>
      <c r="C96" s="52"/>
      <c r="D96" s="43"/>
      <c r="E96" s="46"/>
      <c r="F96" s="60"/>
    </row>
    <row r="97" spans="1:6" s="1" customFormat="1" ht="12.75">
      <c r="A97" s="49">
        <v>10</v>
      </c>
      <c r="B97" s="12">
        <v>17</v>
      </c>
      <c r="C97" s="10" t="s">
        <v>26</v>
      </c>
      <c r="D97" s="38">
        <f>D98+D99+D100+D101+D102+D103+D104</f>
        <v>4265.4</v>
      </c>
      <c r="E97" s="41" t="s">
        <v>58</v>
      </c>
      <c r="F97" s="41" t="s">
        <v>65</v>
      </c>
    </row>
    <row r="98" spans="1:6" s="1" customFormat="1" ht="12.75">
      <c r="A98" s="49"/>
      <c r="B98" s="12"/>
      <c r="C98" s="9" t="s">
        <v>27</v>
      </c>
      <c r="D98" s="37">
        <v>919.24083</v>
      </c>
      <c r="E98" s="41"/>
      <c r="F98" s="41"/>
    </row>
    <row r="99" spans="1:6" ht="12.75">
      <c r="A99" s="15"/>
      <c r="B99" s="17"/>
      <c r="C99" s="54" t="s">
        <v>6</v>
      </c>
      <c r="D99" s="48">
        <v>1054.11013</v>
      </c>
      <c r="E99" s="26"/>
      <c r="F99" s="53"/>
    </row>
    <row r="100" spans="1:6" ht="12.75">
      <c r="A100" s="11"/>
      <c r="B100" s="12"/>
      <c r="C100" s="9" t="s">
        <v>14</v>
      </c>
      <c r="D100" s="37">
        <v>459.72002</v>
      </c>
      <c r="E100" s="28"/>
      <c r="F100" s="41"/>
    </row>
    <row r="101" spans="1:6" ht="12.75">
      <c r="A101" s="11"/>
      <c r="B101" s="12"/>
      <c r="C101" s="9" t="s">
        <v>11</v>
      </c>
      <c r="D101" s="37">
        <v>654.33975</v>
      </c>
      <c r="E101" s="28"/>
      <c r="F101" s="41"/>
    </row>
    <row r="102" spans="1:6" ht="12.75">
      <c r="A102" s="11"/>
      <c r="B102" s="12"/>
      <c r="C102" s="9" t="s">
        <v>73</v>
      </c>
      <c r="D102" s="37">
        <v>444.22627</v>
      </c>
      <c r="E102" s="28"/>
      <c r="F102" s="41"/>
    </row>
    <row r="103" spans="1:6" ht="12.75">
      <c r="A103" s="11"/>
      <c r="B103" s="12"/>
      <c r="C103" s="9" t="s">
        <v>7</v>
      </c>
      <c r="D103" s="37">
        <v>660.326</v>
      </c>
      <c r="E103" s="28"/>
      <c r="F103" s="41"/>
    </row>
    <row r="104" spans="1:6" ht="12.75">
      <c r="A104" s="11"/>
      <c r="B104" s="12"/>
      <c r="C104" s="9" t="s">
        <v>68</v>
      </c>
      <c r="D104" s="37">
        <v>73.437</v>
      </c>
      <c r="E104" s="28"/>
      <c r="F104" s="41"/>
    </row>
    <row r="105" spans="1:6" ht="12.75">
      <c r="A105" s="11"/>
      <c r="B105" s="12"/>
      <c r="C105" s="9"/>
      <c r="D105" s="12"/>
      <c r="E105" s="28"/>
      <c r="F105" s="41"/>
    </row>
    <row r="106" spans="1:6" ht="12.75">
      <c r="A106" s="11">
        <v>11</v>
      </c>
      <c r="B106" s="12">
        <v>17</v>
      </c>
      <c r="C106" s="10" t="s">
        <v>28</v>
      </c>
      <c r="D106" s="38">
        <f>D107+D108+D109+D110+D111+D112+D113+D114</f>
        <v>6419.2</v>
      </c>
      <c r="E106" s="26" t="s">
        <v>58</v>
      </c>
      <c r="F106" s="41" t="s">
        <v>65</v>
      </c>
    </row>
    <row r="107" spans="1:6" ht="12.75">
      <c r="A107" s="11"/>
      <c r="B107" s="12"/>
      <c r="C107" s="9" t="s">
        <v>6</v>
      </c>
      <c r="D107" s="37">
        <v>1734.74451</v>
      </c>
      <c r="E107" s="27"/>
      <c r="F107" s="56"/>
    </row>
    <row r="108" spans="1:6" ht="12.75">
      <c r="A108" s="11"/>
      <c r="B108" s="12"/>
      <c r="C108" s="9" t="s">
        <v>73</v>
      </c>
      <c r="D108" s="37">
        <v>357.20024</v>
      </c>
      <c r="E108" s="27"/>
      <c r="F108" s="56"/>
    </row>
    <row r="109" spans="1:6" ht="12.75">
      <c r="A109" s="11"/>
      <c r="B109" s="12"/>
      <c r="C109" s="8" t="s">
        <v>74</v>
      </c>
      <c r="D109" s="40">
        <v>15.3644</v>
      </c>
      <c r="E109" s="28"/>
      <c r="F109" s="41"/>
    </row>
    <row r="110" spans="1:6" ht="12.75">
      <c r="A110" s="15"/>
      <c r="B110" s="12"/>
      <c r="C110" s="9" t="s">
        <v>14</v>
      </c>
      <c r="D110" s="37">
        <v>373.68021</v>
      </c>
      <c r="E110" s="28"/>
      <c r="F110" s="41"/>
    </row>
    <row r="111" spans="1:6" ht="12.75">
      <c r="A111" s="11"/>
      <c r="B111" s="12"/>
      <c r="C111" s="9" t="s">
        <v>11</v>
      </c>
      <c r="D111" s="37">
        <v>1432.2848</v>
      </c>
      <c r="E111" s="28"/>
      <c r="F111" s="41"/>
    </row>
    <row r="112" spans="1:6" ht="12.75">
      <c r="A112" s="11"/>
      <c r="B112" s="12"/>
      <c r="C112" s="9" t="s">
        <v>12</v>
      </c>
      <c r="D112" s="37">
        <v>1247.6624</v>
      </c>
      <c r="E112" s="28"/>
      <c r="F112" s="41"/>
    </row>
    <row r="113" spans="1:6" ht="12.75">
      <c r="A113" s="11"/>
      <c r="B113" s="12"/>
      <c r="C113" s="8" t="s">
        <v>10</v>
      </c>
      <c r="D113" s="37">
        <v>1144.70173</v>
      </c>
      <c r="E113" s="28"/>
      <c r="F113" s="41"/>
    </row>
    <row r="114" spans="1:6" ht="12.75">
      <c r="A114" s="11"/>
      <c r="B114" s="12"/>
      <c r="C114" s="52" t="s">
        <v>68</v>
      </c>
      <c r="D114" s="37">
        <v>113.56171</v>
      </c>
      <c r="E114" s="28"/>
      <c r="F114" s="41"/>
    </row>
    <row r="115" spans="1:6" ht="12.75">
      <c r="A115" s="11"/>
      <c r="B115" s="12"/>
      <c r="C115" s="8"/>
      <c r="D115" s="41"/>
      <c r="E115" s="28"/>
      <c r="F115" s="41"/>
    </row>
    <row r="116" spans="1:6" ht="12.75">
      <c r="A116" s="11">
        <v>12</v>
      </c>
      <c r="B116" s="12">
        <v>17</v>
      </c>
      <c r="C116" s="10" t="s">
        <v>29</v>
      </c>
      <c r="D116" s="38">
        <f>D117+D118+D119+D120+D121+D122+D123+D124</f>
        <v>4198.192000000001</v>
      </c>
      <c r="E116" s="26" t="s">
        <v>58</v>
      </c>
      <c r="F116" s="50" t="s">
        <v>8</v>
      </c>
    </row>
    <row r="117" spans="1:6" ht="12.75">
      <c r="A117" s="11"/>
      <c r="B117" s="12"/>
      <c r="C117" s="9" t="s">
        <v>27</v>
      </c>
      <c r="D117" s="37">
        <v>1081.23622</v>
      </c>
      <c r="E117" s="29"/>
      <c r="F117" s="41"/>
    </row>
    <row r="118" spans="1:6" ht="12.75">
      <c r="A118" s="11"/>
      <c r="B118" s="12"/>
      <c r="C118" s="9" t="s">
        <v>73</v>
      </c>
      <c r="D118" s="37">
        <v>320.5469</v>
      </c>
      <c r="E118" s="28"/>
      <c r="F118" s="41"/>
    </row>
    <row r="119" spans="1:6" ht="12.75">
      <c r="A119" s="11"/>
      <c r="B119" s="12"/>
      <c r="C119" s="8" t="s">
        <v>7</v>
      </c>
      <c r="D119" s="37">
        <v>586.28713</v>
      </c>
      <c r="E119" s="28"/>
      <c r="F119" s="41"/>
    </row>
    <row r="120" spans="1:6" ht="12.75">
      <c r="A120" s="11"/>
      <c r="B120" s="12"/>
      <c r="C120" s="8" t="s">
        <v>6</v>
      </c>
      <c r="D120" s="37">
        <v>1071.37634</v>
      </c>
      <c r="E120" s="28"/>
      <c r="F120" s="41"/>
    </row>
    <row r="121" spans="1:6" ht="12.75">
      <c r="A121" s="11"/>
      <c r="B121" s="12"/>
      <c r="C121" s="9" t="s">
        <v>14</v>
      </c>
      <c r="D121" s="37">
        <v>156.78851</v>
      </c>
      <c r="E121" s="28"/>
      <c r="F121" s="41"/>
    </row>
    <row r="122" spans="1:6" ht="12.75">
      <c r="A122" s="11"/>
      <c r="B122" s="12"/>
      <c r="C122" s="9" t="s">
        <v>11</v>
      </c>
      <c r="D122" s="37">
        <v>804.66444</v>
      </c>
      <c r="E122" s="28"/>
      <c r="F122" s="41"/>
    </row>
    <row r="123" spans="1:6" ht="12.75">
      <c r="A123" s="11"/>
      <c r="B123" s="12"/>
      <c r="C123" s="9" t="s">
        <v>68</v>
      </c>
      <c r="D123" s="37">
        <v>74.10071</v>
      </c>
      <c r="E123" s="28"/>
      <c r="F123" s="41"/>
    </row>
    <row r="124" spans="1:6" ht="12.75">
      <c r="A124" s="11"/>
      <c r="B124" s="12"/>
      <c r="C124" s="9" t="s">
        <v>71</v>
      </c>
      <c r="D124" s="37">
        <v>103.19175</v>
      </c>
      <c r="E124" s="28"/>
      <c r="F124" s="41"/>
    </row>
    <row r="125" spans="1:6" ht="12.75">
      <c r="A125" s="11"/>
      <c r="B125" s="12"/>
      <c r="C125" s="9"/>
      <c r="D125" s="41"/>
      <c r="E125" s="28"/>
      <c r="F125" s="41"/>
    </row>
    <row r="126" spans="1:6" ht="12.75">
      <c r="A126" s="11">
        <v>13</v>
      </c>
      <c r="B126" s="12">
        <v>19</v>
      </c>
      <c r="C126" s="10" t="s">
        <v>30</v>
      </c>
      <c r="D126" s="38">
        <f>D127+D128+D129+D130+D131+D132+D133</f>
        <v>3877.6000000000004</v>
      </c>
      <c r="E126" s="26" t="s">
        <v>59</v>
      </c>
      <c r="F126" s="41" t="s">
        <v>65</v>
      </c>
    </row>
    <row r="127" spans="1:6" ht="12.75">
      <c r="A127" s="11"/>
      <c r="B127" s="12"/>
      <c r="C127" s="9" t="s">
        <v>6</v>
      </c>
      <c r="D127" s="37">
        <v>1147.69815</v>
      </c>
      <c r="E127" s="27"/>
      <c r="F127" s="56"/>
    </row>
    <row r="128" spans="1:6" ht="12.75">
      <c r="A128" s="11"/>
      <c r="B128" s="12"/>
      <c r="C128" s="9" t="s">
        <v>73</v>
      </c>
      <c r="D128" s="37">
        <v>320.5469</v>
      </c>
      <c r="E128" s="27"/>
      <c r="F128" s="56"/>
    </row>
    <row r="129" spans="1:6" ht="12.75">
      <c r="A129" s="11"/>
      <c r="B129" s="12"/>
      <c r="C129" s="8" t="s">
        <v>74</v>
      </c>
      <c r="D129" s="40">
        <v>7.68229</v>
      </c>
      <c r="E129" s="28"/>
      <c r="F129" s="41"/>
    </row>
    <row r="130" spans="1:6" ht="12.75">
      <c r="A130" s="11"/>
      <c r="B130" s="12"/>
      <c r="C130" s="9" t="s">
        <v>11</v>
      </c>
      <c r="D130" s="37">
        <v>387.09156</v>
      </c>
      <c r="E130" s="28"/>
      <c r="F130" s="41"/>
    </row>
    <row r="131" spans="1:6" ht="12.75">
      <c r="A131" s="11"/>
      <c r="B131" s="12"/>
      <c r="C131" s="9" t="s">
        <v>12</v>
      </c>
      <c r="D131" s="37">
        <v>1670.7959</v>
      </c>
      <c r="E131" s="28"/>
      <c r="F131" s="41"/>
    </row>
    <row r="132" spans="1:6" ht="12.75">
      <c r="A132" s="11"/>
      <c r="B132" s="12"/>
      <c r="C132" s="9" t="s">
        <v>14</v>
      </c>
      <c r="D132" s="67">
        <v>214.13149</v>
      </c>
      <c r="E132" s="28"/>
      <c r="F132" s="41"/>
    </row>
    <row r="133" spans="1:6" ht="12.75">
      <c r="A133" s="11"/>
      <c r="B133" s="12"/>
      <c r="C133" s="52" t="s">
        <v>68</v>
      </c>
      <c r="D133" s="37">
        <v>129.65371</v>
      </c>
      <c r="E133" s="28"/>
      <c r="F133" s="41"/>
    </row>
    <row r="134" spans="1:6" ht="12.75">
      <c r="A134" s="11"/>
      <c r="B134" s="12"/>
      <c r="C134" s="9"/>
      <c r="E134" s="28"/>
      <c r="F134" s="41"/>
    </row>
    <row r="135" spans="1:6" ht="12.75">
      <c r="A135" s="11">
        <v>14</v>
      </c>
      <c r="B135" s="12">
        <v>19</v>
      </c>
      <c r="C135" s="18" t="s">
        <v>31</v>
      </c>
      <c r="D135" s="38">
        <f>D136+D137+D138+D139+D140+D141+D142+D143</f>
        <v>3958.9999999999995</v>
      </c>
      <c r="E135" s="26" t="s">
        <v>47</v>
      </c>
      <c r="F135" s="50" t="s">
        <v>8</v>
      </c>
    </row>
    <row r="136" spans="1:6" ht="12.75">
      <c r="A136" s="15"/>
      <c r="B136" s="12"/>
      <c r="C136" s="9" t="s">
        <v>16</v>
      </c>
      <c r="D136" s="37">
        <v>1500.84191</v>
      </c>
      <c r="E136" s="28"/>
      <c r="F136" s="41"/>
    </row>
    <row r="137" spans="1:6" ht="12.75">
      <c r="A137" s="15"/>
      <c r="B137" s="12"/>
      <c r="C137" s="9" t="s">
        <v>73</v>
      </c>
      <c r="D137" s="37">
        <v>320.5469</v>
      </c>
      <c r="E137" s="28"/>
      <c r="F137" s="41"/>
    </row>
    <row r="138" spans="1:6" ht="12.75">
      <c r="A138" s="11"/>
      <c r="B138" s="12"/>
      <c r="C138" s="8" t="s">
        <v>10</v>
      </c>
      <c r="D138" s="37">
        <v>197.886</v>
      </c>
      <c r="E138" s="28"/>
      <c r="F138" s="41"/>
    </row>
    <row r="139" spans="1:6" ht="12.75">
      <c r="A139" s="11"/>
      <c r="B139" s="12"/>
      <c r="C139" s="9" t="s">
        <v>14</v>
      </c>
      <c r="D139" s="37">
        <v>239.54826</v>
      </c>
      <c r="E139" s="28"/>
      <c r="F139" s="41"/>
    </row>
    <row r="140" spans="1:6" ht="12.75">
      <c r="A140" s="11"/>
      <c r="B140" s="12"/>
      <c r="C140" s="9" t="s">
        <v>11</v>
      </c>
      <c r="D140" s="37">
        <v>947.8322</v>
      </c>
      <c r="E140" s="28"/>
      <c r="F140" s="41"/>
    </row>
    <row r="141" spans="1:6" ht="12.75">
      <c r="A141" s="11"/>
      <c r="B141" s="12"/>
      <c r="C141" s="9" t="s">
        <v>7</v>
      </c>
      <c r="D141" s="37">
        <v>516.604</v>
      </c>
      <c r="E141" s="28"/>
      <c r="F141" s="41"/>
    </row>
    <row r="142" spans="1:6" ht="12.75">
      <c r="A142" s="11"/>
      <c r="B142" s="12"/>
      <c r="C142" s="9" t="s">
        <v>68</v>
      </c>
      <c r="D142" s="37">
        <v>140.27171</v>
      </c>
      <c r="E142" s="28"/>
      <c r="F142" s="41"/>
    </row>
    <row r="143" spans="1:6" ht="12.75">
      <c r="A143" s="11"/>
      <c r="B143" s="12"/>
      <c r="C143" s="9" t="s">
        <v>71</v>
      </c>
      <c r="D143" s="37">
        <v>95.46902</v>
      </c>
      <c r="E143" s="28"/>
      <c r="F143" s="41"/>
    </row>
    <row r="144" spans="1:6" ht="12.75">
      <c r="A144" s="11"/>
      <c r="B144" s="12"/>
      <c r="C144" s="9"/>
      <c r="D144" s="59"/>
      <c r="E144" s="28"/>
      <c r="F144" s="41"/>
    </row>
    <row r="145" spans="1:6" ht="12.75">
      <c r="A145" s="11">
        <v>15</v>
      </c>
      <c r="B145" s="12">
        <v>19</v>
      </c>
      <c r="C145" s="10" t="s">
        <v>32</v>
      </c>
      <c r="D145" s="38">
        <f>D146+D147+D148+D149+D150+D151+D152</f>
        <v>4003.2000000000003</v>
      </c>
      <c r="E145" s="26" t="s">
        <v>59</v>
      </c>
      <c r="F145" s="50" t="s">
        <v>8</v>
      </c>
    </row>
    <row r="146" spans="1:6" ht="12.75">
      <c r="A146" s="11"/>
      <c r="B146" s="12"/>
      <c r="C146" s="9" t="s">
        <v>16</v>
      </c>
      <c r="D146" s="37">
        <v>1661.49164</v>
      </c>
      <c r="E146" s="27"/>
      <c r="F146" s="56"/>
    </row>
    <row r="147" spans="1:6" ht="12.75">
      <c r="A147" s="11"/>
      <c r="B147" s="12"/>
      <c r="C147" s="9" t="s">
        <v>73</v>
      </c>
      <c r="D147" s="37">
        <v>320.5469</v>
      </c>
      <c r="E147" s="27"/>
      <c r="F147" s="56"/>
    </row>
    <row r="148" spans="1:6" ht="12.75">
      <c r="A148" s="11"/>
      <c r="B148" s="12"/>
      <c r="C148" s="8" t="s">
        <v>74</v>
      </c>
      <c r="D148" s="40">
        <v>7.6823</v>
      </c>
      <c r="E148" s="28"/>
      <c r="F148" s="41"/>
    </row>
    <row r="149" spans="1:6" ht="12.75">
      <c r="A149" s="11"/>
      <c r="B149" s="12"/>
      <c r="C149" s="9" t="s">
        <v>11</v>
      </c>
      <c r="D149" s="37">
        <v>384.43692</v>
      </c>
      <c r="E149" s="28"/>
      <c r="F149" s="41"/>
    </row>
    <row r="150" spans="1:6" ht="12.75">
      <c r="A150" s="42"/>
      <c r="B150" s="43"/>
      <c r="C150" s="44" t="s">
        <v>6</v>
      </c>
      <c r="D150" s="37">
        <v>1509.80029</v>
      </c>
      <c r="E150" s="46"/>
      <c r="F150" s="41"/>
    </row>
    <row r="151" spans="1:6" ht="12.75">
      <c r="A151" s="58"/>
      <c r="B151" s="43"/>
      <c r="C151" s="44" t="s">
        <v>68</v>
      </c>
      <c r="D151" s="37">
        <v>19.65371</v>
      </c>
      <c r="E151" s="46"/>
      <c r="F151" s="41"/>
    </row>
    <row r="152" spans="1:6" ht="12.75">
      <c r="A152" s="58"/>
      <c r="B152" s="43"/>
      <c r="C152" s="9" t="s">
        <v>71</v>
      </c>
      <c r="D152" s="45">
        <v>99.58824</v>
      </c>
      <c r="E152" s="46"/>
      <c r="F152" s="60"/>
    </row>
    <row r="153" spans="1:6" ht="12.75">
      <c r="A153" s="58"/>
      <c r="B153" s="43"/>
      <c r="C153" s="44"/>
      <c r="D153" s="43"/>
      <c r="E153" s="46"/>
      <c r="F153" s="60"/>
    </row>
    <row r="154" spans="1:6" s="1" customFormat="1" ht="12.75">
      <c r="A154" s="49">
        <v>16</v>
      </c>
      <c r="B154" s="12">
        <v>33</v>
      </c>
      <c r="C154" s="10" t="s">
        <v>33</v>
      </c>
      <c r="D154" s="38">
        <f>D155+D156+D157+D158+D159+D160+D161</f>
        <v>2595.8</v>
      </c>
      <c r="E154" s="41" t="s">
        <v>52</v>
      </c>
      <c r="F154" s="50" t="s">
        <v>8</v>
      </c>
    </row>
    <row r="155" spans="1:6" ht="12.75">
      <c r="A155" s="49"/>
      <c r="B155" s="12"/>
      <c r="C155" s="9" t="s">
        <v>6</v>
      </c>
      <c r="D155" s="37">
        <v>730.30947</v>
      </c>
      <c r="E155" s="41"/>
      <c r="F155" s="41"/>
    </row>
    <row r="156" spans="1:6" ht="12.75">
      <c r="A156" s="11"/>
      <c r="B156" s="12"/>
      <c r="C156" s="9" t="s">
        <v>7</v>
      </c>
      <c r="D156" s="37">
        <v>425.66395</v>
      </c>
      <c r="E156" s="28"/>
      <c r="F156" s="41"/>
    </row>
    <row r="157" spans="1:6" ht="12.75">
      <c r="A157" s="11"/>
      <c r="B157" s="12"/>
      <c r="C157" s="9" t="s">
        <v>14</v>
      </c>
      <c r="D157" s="37">
        <v>154.6426</v>
      </c>
      <c r="E157" s="28"/>
      <c r="F157" s="41"/>
    </row>
    <row r="158" spans="1:6" ht="12.75">
      <c r="A158" s="11"/>
      <c r="B158" s="12"/>
      <c r="C158" s="9" t="s">
        <v>11</v>
      </c>
      <c r="D158" s="37">
        <v>295.00758</v>
      </c>
      <c r="E158" s="28"/>
      <c r="F158" s="41"/>
    </row>
    <row r="159" spans="1:6" ht="12.75">
      <c r="A159" s="11"/>
      <c r="B159" s="12"/>
      <c r="C159" s="9" t="s">
        <v>12</v>
      </c>
      <c r="D159" s="37">
        <v>878.29806</v>
      </c>
      <c r="E159" s="28"/>
      <c r="F159" s="41"/>
    </row>
    <row r="160" spans="1:6" ht="12.75">
      <c r="A160" s="15"/>
      <c r="B160" s="12"/>
      <c r="C160" s="9" t="s">
        <v>68</v>
      </c>
      <c r="D160" s="37">
        <v>48.188</v>
      </c>
      <c r="E160" s="28"/>
      <c r="F160" s="41"/>
    </row>
    <row r="161" spans="1:6" ht="12.75">
      <c r="A161" s="15"/>
      <c r="B161" s="12"/>
      <c r="C161" s="9" t="s">
        <v>71</v>
      </c>
      <c r="D161" s="37">
        <v>63.69034</v>
      </c>
      <c r="E161" s="28"/>
      <c r="F161" s="41"/>
    </row>
    <row r="162" spans="1:6" ht="12.75">
      <c r="A162" s="15"/>
      <c r="B162" s="12"/>
      <c r="C162" s="9"/>
      <c r="E162" s="28"/>
      <c r="F162" s="41"/>
    </row>
    <row r="163" spans="1:6" ht="12.75">
      <c r="A163" s="15">
        <v>17</v>
      </c>
      <c r="B163" s="12">
        <v>33</v>
      </c>
      <c r="C163" s="10" t="s">
        <v>34</v>
      </c>
      <c r="D163" s="38">
        <f>D164+D165+D166+D167+D168+D169+D170</f>
        <v>5345.8</v>
      </c>
      <c r="E163" s="28" t="s">
        <v>51</v>
      </c>
      <c r="F163" s="50" t="s">
        <v>8</v>
      </c>
    </row>
    <row r="164" spans="1:6" ht="12.75">
      <c r="A164" s="11"/>
      <c r="B164" s="12"/>
      <c r="C164" s="9" t="s">
        <v>6</v>
      </c>
      <c r="D164" s="37">
        <v>1354.16134</v>
      </c>
      <c r="E164" s="28"/>
      <c r="F164" s="41"/>
    </row>
    <row r="165" spans="1:6" ht="12.75">
      <c r="A165" s="11"/>
      <c r="B165" s="12"/>
      <c r="C165" s="9" t="s">
        <v>7</v>
      </c>
      <c r="D165" s="37">
        <v>585.80466</v>
      </c>
      <c r="E165" s="28"/>
      <c r="F165" s="41"/>
    </row>
    <row r="166" spans="1:6" ht="12.75">
      <c r="A166" s="11"/>
      <c r="B166" s="12"/>
      <c r="C166" s="9" t="s">
        <v>14</v>
      </c>
      <c r="D166" s="37">
        <v>726.7342</v>
      </c>
      <c r="E166" s="28"/>
      <c r="F166" s="41"/>
    </row>
    <row r="167" spans="1:6" ht="12.75">
      <c r="A167" s="11"/>
      <c r="B167" s="12"/>
      <c r="C167" s="9" t="s">
        <v>11</v>
      </c>
      <c r="D167" s="37">
        <v>473.40045</v>
      </c>
      <c r="E167" s="28"/>
      <c r="F167" s="41"/>
    </row>
    <row r="168" spans="1:6" ht="12.75">
      <c r="A168" s="11"/>
      <c r="B168" s="12"/>
      <c r="C168" s="9" t="s">
        <v>12</v>
      </c>
      <c r="D168" s="37">
        <v>1967.11904</v>
      </c>
      <c r="E168" s="28"/>
      <c r="F168" s="41"/>
    </row>
    <row r="169" spans="1:6" ht="12.75">
      <c r="A169" s="11"/>
      <c r="B169" s="12"/>
      <c r="C169" s="9" t="s">
        <v>68</v>
      </c>
      <c r="D169" s="37">
        <v>107.636</v>
      </c>
      <c r="E169" s="28"/>
      <c r="F169" s="41"/>
    </row>
    <row r="170" spans="1:6" ht="12.75">
      <c r="A170" s="11"/>
      <c r="B170" s="12"/>
      <c r="C170" s="9" t="s">
        <v>71</v>
      </c>
      <c r="D170" s="37">
        <v>130.94431</v>
      </c>
      <c r="E170" s="28"/>
      <c r="F170" s="41"/>
    </row>
    <row r="171" spans="1:6" ht="12.75">
      <c r="A171" s="11"/>
      <c r="B171" s="12"/>
      <c r="C171" s="9"/>
      <c r="E171" s="28"/>
      <c r="F171" s="41"/>
    </row>
    <row r="172" spans="1:6" ht="12.75">
      <c r="A172" s="11">
        <v>18</v>
      </c>
      <c r="B172" s="12">
        <v>33</v>
      </c>
      <c r="C172" s="18" t="s">
        <v>35</v>
      </c>
      <c r="D172" s="38">
        <f>D173+D174+D175+D176+D177+D178+D179</f>
        <v>7133</v>
      </c>
      <c r="E172" s="26" t="s">
        <v>60</v>
      </c>
      <c r="F172" s="50" t="s">
        <v>8</v>
      </c>
    </row>
    <row r="173" spans="1:6" ht="12.75">
      <c r="A173" s="11"/>
      <c r="B173" s="12"/>
      <c r="C173" s="9" t="s">
        <v>6</v>
      </c>
      <c r="D173" s="37">
        <v>2089.34145</v>
      </c>
      <c r="E173" s="27"/>
      <c r="F173" s="56"/>
    </row>
    <row r="174" spans="1:6" ht="12.75">
      <c r="A174" s="11"/>
      <c r="B174" s="12"/>
      <c r="C174" s="9" t="s">
        <v>7</v>
      </c>
      <c r="D174" s="37">
        <v>1189.256</v>
      </c>
      <c r="E174" s="28"/>
      <c r="F174" s="41"/>
    </row>
    <row r="175" spans="1:6" ht="12.75">
      <c r="A175" s="11"/>
      <c r="B175" s="12"/>
      <c r="C175" s="9" t="s">
        <v>14</v>
      </c>
      <c r="D175" s="37">
        <v>109.98118</v>
      </c>
      <c r="E175" s="28"/>
      <c r="F175" s="41"/>
    </row>
    <row r="176" spans="1:6" ht="12.75">
      <c r="A176" s="11"/>
      <c r="B176" s="12"/>
      <c r="C176" s="9" t="s">
        <v>11</v>
      </c>
      <c r="D176" s="37">
        <v>1102.7011</v>
      </c>
      <c r="E176" s="28"/>
      <c r="F176" s="41"/>
    </row>
    <row r="177" spans="1:6" ht="12.75">
      <c r="A177" s="11"/>
      <c r="B177" s="12"/>
      <c r="C177" s="9" t="s">
        <v>12</v>
      </c>
      <c r="D177" s="37">
        <v>2224.22777</v>
      </c>
      <c r="E177" s="28"/>
      <c r="F177" s="41"/>
    </row>
    <row r="178" spans="1:6" ht="12.75">
      <c r="A178" s="11"/>
      <c r="B178" s="12"/>
      <c r="C178" s="9" t="s">
        <v>68</v>
      </c>
      <c r="D178" s="37">
        <v>245.301</v>
      </c>
      <c r="E178" s="28"/>
      <c r="F178" s="41"/>
    </row>
    <row r="179" spans="1:6" ht="12.75">
      <c r="A179" s="11"/>
      <c r="B179" s="12"/>
      <c r="C179" s="9" t="s">
        <v>71</v>
      </c>
      <c r="D179" s="37">
        <v>172.1915</v>
      </c>
      <c r="E179" s="28"/>
      <c r="F179" s="41"/>
    </row>
    <row r="180" spans="1:6" ht="12.75">
      <c r="A180" s="11"/>
      <c r="B180" s="12"/>
      <c r="C180" s="9"/>
      <c r="D180" s="12"/>
      <c r="E180" s="28"/>
      <c r="F180" s="41"/>
    </row>
    <row r="181" spans="1:6" ht="12.75">
      <c r="A181" s="11">
        <v>19</v>
      </c>
      <c r="B181" s="12">
        <v>38</v>
      </c>
      <c r="C181" s="18" t="s">
        <v>36</v>
      </c>
      <c r="D181" s="38">
        <f>D182+D183+D184+D185+D186+D187+D188</f>
        <v>5347.900009999999</v>
      </c>
      <c r="E181" s="26" t="s">
        <v>61</v>
      </c>
      <c r="F181" s="50" t="s">
        <v>8</v>
      </c>
    </row>
    <row r="182" spans="1:6" ht="12.75">
      <c r="A182" s="11"/>
      <c r="B182" s="12"/>
      <c r="C182" s="9" t="s">
        <v>16</v>
      </c>
      <c r="D182" s="37">
        <v>2758.74849</v>
      </c>
      <c r="E182" s="28"/>
      <c r="F182" s="41"/>
    </row>
    <row r="183" spans="1:6" ht="12.75">
      <c r="A183" s="11"/>
      <c r="B183" s="12"/>
      <c r="C183" s="8" t="s">
        <v>74</v>
      </c>
      <c r="D183" s="40">
        <v>7.6823</v>
      </c>
      <c r="E183" s="28"/>
      <c r="F183" s="41"/>
    </row>
    <row r="184" spans="1:6" ht="12.75">
      <c r="A184" s="11"/>
      <c r="B184" s="12"/>
      <c r="C184" s="9" t="s">
        <v>14</v>
      </c>
      <c r="D184" s="37">
        <v>476.87765</v>
      </c>
      <c r="E184" s="28"/>
      <c r="F184" s="41"/>
    </row>
    <row r="185" spans="1:6" ht="12.75">
      <c r="A185" s="15"/>
      <c r="B185" s="12"/>
      <c r="C185" s="9" t="s">
        <v>11</v>
      </c>
      <c r="D185" s="37">
        <v>616.14022</v>
      </c>
      <c r="E185" s="28"/>
      <c r="F185" s="41"/>
    </row>
    <row r="186" spans="1:6" ht="12.75">
      <c r="A186" s="11"/>
      <c r="B186" s="12"/>
      <c r="C186" s="8" t="s">
        <v>6</v>
      </c>
      <c r="D186" s="37">
        <v>1276.94885</v>
      </c>
      <c r="E186" s="28"/>
      <c r="F186" s="41"/>
    </row>
    <row r="187" spans="1:6" ht="12.75">
      <c r="A187" s="11"/>
      <c r="B187" s="12"/>
      <c r="C187" s="8" t="s">
        <v>68</v>
      </c>
      <c r="D187" s="37">
        <v>79.803</v>
      </c>
      <c r="E187" s="28"/>
      <c r="F187" s="41"/>
    </row>
    <row r="188" spans="1:6" ht="12.75">
      <c r="A188" s="11"/>
      <c r="B188" s="12"/>
      <c r="C188" s="9" t="s">
        <v>71</v>
      </c>
      <c r="D188" s="37">
        <v>131.6995</v>
      </c>
      <c r="E188" s="28"/>
      <c r="F188" s="41"/>
    </row>
    <row r="189" spans="1:6" ht="12.75">
      <c r="A189" s="11"/>
      <c r="B189" s="12"/>
      <c r="C189" s="8"/>
      <c r="E189" s="28"/>
      <c r="F189" s="41"/>
    </row>
    <row r="190" spans="1:6" ht="12.75">
      <c r="A190" s="11">
        <v>20</v>
      </c>
      <c r="B190" s="12">
        <v>38</v>
      </c>
      <c r="C190" s="10" t="s">
        <v>37</v>
      </c>
      <c r="D190" s="38">
        <f>D191+D192+D193+D194+D195+D196+D197</f>
        <v>2299.7000000000003</v>
      </c>
      <c r="E190" s="26" t="s">
        <v>53</v>
      </c>
      <c r="F190" s="41" t="s">
        <v>65</v>
      </c>
    </row>
    <row r="191" spans="1:6" ht="12.75">
      <c r="A191" s="11"/>
      <c r="B191" s="12"/>
      <c r="C191" s="9" t="s">
        <v>6</v>
      </c>
      <c r="D191" s="37">
        <v>354.57112</v>
      </c>
      <c r="E191" s="28"/>
      <c r="F191" s="41"/>
    </row>
    <row r="192" spans="1:6" ht="12.75">
      <c r="A192" s="11"/>
      <c r="B192" s="12"/>
      <c r="C192" s="9" t="s">
        <v>73</v>
      </c>
      <c r="D192" s="37">
        <v>357.02228</v>
      </c>
      <c r="E192" s="28"/>
      <c r="F192" s="41"/>
    </row>
    <row r="193" spans="1:6" ht="12.75">
      <c r="A193" s="11"/>
      <c r="B193" s="12"/>
      <c r="C193" s="9" t="s">
        <v>14</v>
      </c>
      <c r="D193" s="37">
        <v>65.3754</v>
      </c>
      <c r="E193" s="28"/>
      <c r="F193" s="41"/>
    </row>
    <row r="194" spans="1:6" ht="12.75">
      <c r="A194" s="11"/>
      <c r="B194" s="12"/>
      <c r="C194" s="9" t="s">
        <v>11</v>
      </c>
      <c r="D194" s="37">
        <v>140.94311</v>
      </c>
      <c r="E194" s="28"/>
      <c r="F194" s="41"/>
    </row>
    <row r="195" spans="1:6" ht="12.75">
      <c r="A195" s="11"/>
      <c r="B195" s="12"/>
      <c r="C195" s="9" t="s">
        <v>75</v>
      </c>
      <c r="D195" s="37">
        <v>630.77954</v>
      </c>
      <c r="E195" s="28"/>
      <c r="F195" s="41"/>
    </row>
    <row r="196" spans="1:6" ht="12.75">
      <c r="A196" s="42"/>
      <c r="B196" s="43"/>
      <c r="C196" s="52" t="s">
        <v>12</v>
      </c>
      <c r="D196" s="37">
        <v>674.95284</v>
      </c>
      <c r="E196" s="46"/>
      <c r="F196" s="41"/>
    </row>
    <row r="197" spans="1:6" ht="12.75">
      <c r="A197" s="58"/>
      <c r="B197" s="43"/>
      <c r="C197" s="44" t="s">
        <v>68</v>
      </c>
      <c r="D197" s="45">
        <v>76.05571</v>
      </c>
      <c r="E197" s="46"/>
      <c r="F197" s="60"/>
    </row>
    <row r="198" spans="1:6" s="1" customFormat="1" ht="12.75">
      <c r="A198" s="49"/>
      <c r="B198" s="12"/>
      <c r="C198" s="9"/>
      <c r="D198" s="51"/>
      <c r="E198" s="41"/>
      <c r="F198" s="41"/>
    </row>
    <row r="199" spans="1:6" s="1" customFormat="1" ht="12" customHeight="1" hidden="1" thickBot="1">
      <c r="A199" s="49"/>
      <c r="B199" s="12"/>
      <c r="C199" s="9"/>
      <c r="D199" s="51"/>
      <c r="E199" s="41"/>
      <c r="F199" s="41"/>
    </row>
    <row r="200" spans="1:6" s="1" customFormat="1" ht="12.75">
      <c r="A200" s="49">
        <v>21</v>
      </c>
      <c r="B200" s="12">
        <v>49</v>
      </c>
      <c r="C200" s="10" t="s">
        <v>38</v>
      </c>
      <c r="D200" s="38">
        <f>D201+D202+D203+D204+D205+D206+D207+D208+D209+D210+D211</f>
        <v>13164.599999999999</v>
      </c>
      <c r="E200" s="41" t="s">
        <v>62</v>
      </c>
      <c r="F200" s="50" t="s">
        <v>8</v>
      </c>
    </row>
    <row r="201" spans="1:6" s="1" customFormat="1" ht="12.75">
      <c r="A201" s="49"/>
      <c r="B201" s="22"/>
      <c r="C201" s="9" t="s">
        <v>66</v>
      </c>
      <c r="D201" s="37">
        <v>2880</v>
      </c>
      <c r="E201" s="56"/>
      <c r="F201" s="56"/>
    </row>
    <row r="202" spans="1:6" ht="12.75">
      <c r="A202" s="15"/>
      <c r="B202" s="55"/>
      <c r="C202" s="9" t="s">
        <v>73</v>
      </c>
      <c r="D202" s="48">
        <v>1239.65495</v>
      </c>
      <c r="E202" s="26"/>
      <c r="F202" s="53"/>
    </row>
    <row r="203" spans="1:6" ht="12.75">
      <c r="A203" s="11"/>
      <c r="B203" s="12"/>
      <c r="C203" s="9" t="s">
        <v>7</v>
      </c>
      <c r="D203" s="37">
        <v>2035.53452</v>
      </c>
      <c r="E203" s="28"/>
      <c r="F203" s="41"/>
    </row>
    <row r="204" spans="1:6" ht="12.75">
      <c r="A204" s="11"/>
      <c r="B204" s="12"/>
      <c r="C204" s="9" t="s">
        <v>10</v>
      </c>
      <c r="D204" s="37">
        <v>695.3043</v>
      </c>
      <c r="E204" s="28"/>
      <c r="F204" s="41"/>
    </row>
    <row r="205" spans="1:6" ht="12.75">
      <c r="A205" s="11"/>
      <c r="B205" s="22"/>
      <c r="C205" s="9" t="s">
        <v>14</v>
      </c>
      <c r="D205" s="37">
        <v>2234.37468</v>
      </c>
      <c r="E205" s="28"/>
      <c r="F205" s="41"/>
    </row>
    <row r="206" spans="1:6" ht="12.75">
      <c r="A206" s="11"/>
      <c r="B206" s="12"/>
      <c r="C206" s="9" t="s">
        <v>11</v>
      </c>
      <c r="D206" s="37">
        <v>1934.8203</v>
      </c>
      <c r="E206" s="28"/>
      <c r="F206" s="41"/>
    </row>
    <row r="207" spans="1:6" ht="12.75">
      <c r="A207" s="11"/>
      <c r="B207" s="22"/>
      <c r="C207" s="9" t="s">
        <v>12</v>
      </c>
      <c r="D207" s="37">
        <v>1297.60831</v>
      </c>
      <c r="E207" s="28"/>
      <c r="F207" s="41"/>
    </row>
    <row r="208" spans="1:6" ht="12.75">
      <c r="A208" s="11"/>
      <c r="B208" s="22"/>
      <c r="C208" s="52" t="s">
        <v>70</v>
      </c>
      <c r="D208" s="37">
        <v>113.5759</v>
      </c>
      <c r="E208" s="28"/>
      <c r="F208" s="41"/>
    </row>
    <row r="209" spans="1:6" ht="12.75">
      <c r="A209" s="11"/>
      <c r="B209" s="22"/>
      <c r="C209" s="52" t="s">
        <v>69</v>
      </c>
      <c r="D209" s="37">
        <v>25.893</v>
      </c>
      <c r="E209" s="28"/>
      <c r="F209" s="41"/>
    </row>
    <row r="210" spans="1:6" ht="12.75">
      <c r="A210" s="11"/>
      <c r="B210" s="22"/>
      <c r="C210" s="9" t="s">
        <v>68</v>
      </c>
      <c r="D210" s="37">
        <v>389.09371</v>
      </c>
      <c r="E210" s="28"/>
      <c r="F210" s="41"/>
    </row>
    <row r="211" spans="1:6" ht="12.75">
      <c r="A211" s="11"/>
      <c r="B211" s="22"/>
      <c r="C211" s="9" t="s">
        <v>71</v>
      </c>
      <c r="D211" s="37">
        <v>318.74033</v>
      </c>
      <c r="E211" s="28"/>
      <c r="F211" s="41"/>
    </row>
    <row r="212" spans="1:6" ht="14.25" customHeight="1">
      <c r="A212" s="11"/>
      <c r="B212" s="22"/>
      <c r="C212" s="9"/>
      <c r="D212" s="59"/>
      <c r="E212" s="28"/>
      <c r="F212" s="41"/>
    </row>
    <row r="213" spans="1:6" ht="12.75">
      <c r="A213" s="11">
        <v>22</v>
      </c>
      <c r="B213" s="12">
        <v>49</v>
      </c>
      <c r="C213" s="10" t="s">
        <v>40</v>
      </c>
      <c r="D213" s="38">
        <f>D214+D215+D216+D217+D218+D219+D220+D221+D222+D223+D224</f>
        <v>5478.485999999999</v>
      </c>
      <c r="E213" s="28" t="s">
        <v>62</v>
      </c>
      <c r="F213" s="50" t="s">
        <v>8</v>
      </c>
    </row>
    <row r="214" spans="1:6" ht="12.75">
      <c r="A214" s="15"/>
      <c r="B214" s="12"/>
      <c r="C214" s="9" t="s">
        <v>6</v>
      </c>
      <c r="D214" s="37">
        <v>1279.09134</v>
      </c>
      <c r="E214" s="28"/>
      <c r="F214" s="41"/>
    </row>
    <row r="215" spans="1:6" ht="12.75">
      <c r="A215" s="15"/>
      <c r="B215" s="12"/>
      <c r="C215" s="9" t="s">
        <v>73</v>
      </c>
      <c r="D215" s="37">
        <v>319.65229</v>
      </c>
      <c r="E215" s="28"/>
      <c r="F215" s="41"/>
    </row>
    <row r="216" spans="1:6" ht="12.75">
      <c r="A216" s="11"/>
      <c r="B216" s="12"/>
      <c r="C216" s="8" t="s">
        <v>74</v>
      </c>
      <c r="D216" s="40">
        <v>7.6823</v>
      </c>
      <c r="E216" s="28"/>
      <c r="F216" s="41"/>
    </row>
    <row r="217" spans="1:6" ht="12.75">
      <c r="A217" s="11"/>
      <c r="B217" s="12"/>
      <c r="C217" s="9" t="s">
        <v>14</v>
      </c>
      <c r="D217" s="37">
        <v>158.5935</v>
      </c>
      <c r="E217" s="28"/>
      <c r="F217" s="41"/>
    </row>
    <row r="218" spans="1:6" ht="12.75">
      <c r="A218" s="11"/>
      <c r="B218" s="12"/>
      <c r="C218" s="9" t="s">
        <v>12</v>
      </c>
      <c r="D218" s="37">
        <v>618.31773</v>
      </c>
      <c r="E218" s="28"/>
      <c r="F218" s="41"/>
    </row>
    <row r="219" spans="1:6" ht="12.75">
      <c r="A219" s="11"/>
      <c r="B219" s="12"/>
      <c r="C219" s="9" t="s">
        <v>11</v>
      </c>
      <c r="D219" s="37">
        <v>926.49005</v>
      </c>
      <c r="E219" s="28"/>
      <c r="F219" s="41"/>
    </row>
    <row r="220" spans="1:6" ht="12.75">
      <c r="A220" s="11"/>
      <c r="B220" s="12"/>
      <c r="C220" s="9" t="s">
        <v>39</v>
      </c>
      <c r="D220" s="37">
        <v>1920</v>
      </c>
      <c r="E220" s="28"/>
      <c r="F220" s="41"/>
    </row>
    <row r="221" spans="1:6" ht="12.75">
      <c r="A221" s="11"/>
      <c r="B221" s="12"/>
      <c r="C221" s="52" t="s">
        <v>70</v>
      </c>
      <c r="D221" s="37">
        <v>75.71748</v>
      </c>
      <c r="E221" s="28"/>
      <c r="F221" s="41"/>
    </row>
    <row r="222" spans="1:6" ht="12.75">
      <c r="A222" s="11"/>
      <c r="B222" s="12"/>
      <c r="C222" s="52" t="s">
        <v>69</v>
      </c>
      <c r="D222" s="37">
        <v>17.262</v>
      </c>
      <c r="E222" s="28"/>
      <c r="F222" s="41"/>
    </row>
    <row r="223" spans="1:6" ht="12.75">
      <c r="A223" s="11"/>
      <c r="B223" s="12"/>
      <c r="C223" s="9" t="s">
        <v>68</v>
      </c>
      <c r="D223" s="37">
        <v>19.65371</v>
      </c>
      <c r="E223" s="28"/>
      <c r="F223" s="41"/>
    </row>
    <row r="224" spans="1:6" ht="12.75">
      <c r="A224" s="11"/>
      <c r="B224" s="12"/>
      <c r="C224" s="9" t="s">
        <v>71</v>
      </c>
      <c r="D224" s="37">
        <v>136.0256</v>
      </c>
      <c r="E224" s="28"/>
      <c r="F224" s="41"/>
    </row>
    <row r="225" spans="1:6" ht="12.75" customHeight="1">
      <c r="A225" s="11"/>
      <c r="B225" s="12"/>
      <c r="C225" s="9"/>
      <c r="D225" s="59"/>
      <c r="E225" s="28"/>
      <c r="F225" s="41"/>
    </row>
    <row r="226" spans="1:6" ht="12.75">
      <c r="A226" s="11">
        <v>23</v>
      </c>
      <c r="B226" s="12">
        <v>51</v>
      </c>
      <c r="C226" s="10" t="s">
        <v>41</v>
      </c>
      <c r="D226" s="38">
        <f>D227+D228+D229+D230+D231+D232+D233+D234</f>
        <v>5865</v>
      </c>
      <c r="E226" s="28" t="s">
        <v>63</v>
      </c>
      <c r="F226" s="50" t="s">
        <v>8</v>
      </c>
    </row>
    <row r="227" spans="1:6" ht="12.75">
      <c r="A227" s="11"/>
      <c r="B227" s="12"/>
      <c r="C227" s="9" t="s">
        <v>9</v>
      </c>
      <c r="D227" s="37">
        <v>2065.66829</v>
      </c>
      <c r="E227" s="27"/>
      <c r="F227" s="56"/>
    </row>
    <row r="228" spans="1:6" ht="12.75">
      <c r="A228" s="11"/>
      <c r="B228" s="12"/>
      <c r="C228" s="8" t="s">
        <v>74</v>
      </c>
      <c r="D228" s="40">
        <v>15.36434</v>
      </c>
      <c r="E228" s="28"/>
      <c r="F228" s="41"/>
    </row>
    <row r="229" spans="1:6" ht="12.75">
      <c r="A229" s="11"/>
      <c r="B229" s="12"/>
      <c r="C229" s="9" t="s">
        <v>14</v>
      </c>
      <c r="D229" s="37">
        <v>133.27121</v>
      </c>
      <c r="E229" s="28"/>
      <c r="F229" s="41"/>
    </row>
    <row r="230" spans="1:6" ht="12.75">
      <c r="A230" s="11"/>
      <c r="B230" s="12"/>
      <c r="C230" s="9" t="s">
        <v>11</v>
      </c>
      <c r="D230" s="37">
        <v>917.39815</v>
      </c>
      <c r="E230" s="28"/>
      <c r="F230" s="41"/>
    </row>
    <row r="231" spans="1:6" ht="12.75">
      <c r="A231" s="11"/>
      <c r="B231" s="12"/>
      <c r="C231" s="9" t="s">
        <v>12</v>
      </c>
      <c r="D231" s="37">
        <v>858.81639</v>
      </c>
      <c r="E231" s="28"/>
      <c r="F231" s="41"/>
    </row>
    <row r="232" spans="1:6" ht="12.75">
      <c r="A232" s="11"/>
      <c r="B232" s="12"/>
      <c r="C232" s="9" t="s">
        <v>6</v>
      </c>
      <c r="D232" s="37">
        <v>1581.9657</v>
      </c>
      <c r="E232" s="28"/>
      <c r="F232" s="41"/>
    </row>
    <row r="233" spans="1:6" ht="12.75">
      <c r="A233" s="11"/>
      <c r="B233" s="12"/>
      <c r="C233" s="9" t="s">
        <v>68</v>
      </c>
      <c r="D233" s="37">
        <v>129.978</v>
      </c>
      <c r="E233" s="28"/>
      <c r="F233" s="41"/>
    </row>
    <row r="234" spans="1:6" ht="12.75">
      <c r="A234" s="11"/>
      <c r="B234" s="12"/>
      <c r="C234" s="9" t="s">
        <v>71</v>
      </c>
      <c r="D234" s="37">
        <v>162.53792</v>
      </c>
      <c r="E234" s="28"/>
      <c r="F234" s="41"/>
    </row>
    <row r="235" spans="1:6" ht="13.5" customHeight="1">
      <c r="A235" s="11"/>
      <c r="B235" s="12"/>
      <c r="C235" s="9"/>
      <c r="D235" s="59"/>
      <c r="E235" s="27"/>
      <c r="F235" s="56"/>
    </row>
    <row r="236" spans="1:6" ht="12.75">
      <c r="A236" s="11">
        <v>24</v>
      </c>
      <c r="B236" s="23">
        <v>51</v>
      </c>
      <c r="C236" s="10" t="s">
        <v>42</v>
      </c>
      <c r="D236" s="38">
        <f>D237+D238+D239+D240+D241+D242+D243+D244+D245</f>
        <v>5290.7</v>
      </c>
      <c r="E236" s="28" t="s">
        <v>63</v>
      </c>
      <c r="F236" s="50" t="s">
        <v>8</v>
      </c>
    </row>
    <row r="237" spans="1:6" ht="12.75">
      <c r="A237" s="11"/>
      <c r="B237" s="12"/>
      <c r="C237" s="9" t="s">
        <v>6</v>
      </c>
      <c r="D237" s="37">
        <v>1299.13619</v>
      </c>
      <c r="E237" s="28"/>
      <c r="F237" s="41"/>
    </row>
    <row r="238" spans="1:6" ht="12.75">
      <c r="A238" s="11"/>
      <c r="B238" s="12"/>
      <c r="C238" s="9" t="s">
        <v>73</v>
      </c>
      <c r="D238" s="37">
        <v>320.51015</v>
      </c>
      <c r="E238" s="28"/>
      <c r="F238" s="41"/>
    </row>
    <row r="239" spans="1:6" ht="12.75">
      <c r="A239" s="11"/>
      <c r="B239" s="12"/>
      <c r="C239" s="9" t="s">
        <v>7</v>
      </c>
      <c r="D239" s="37">
        <v>330.55224</v>
      </c>
      <c r="E239" s="28"/>
      <c r="F239" s="41"/>
    </row>
    <row r="240" spans="1:6" ht="12.75">
      <c r="A240" s="11"/>
      <c r="B240" s="12"/>
      <c r="C240" s="9" t="s">
        <v>10</v>
      </c>
      <c r="D240" s="37">
        <v>500.65081</v>
      </c>
      <c r="E240" s="27"/>
      <c r="F240" s="56"/>
    </row>
    <row r="241" spans="1:6" ht="12.75">
      <c r="A241" s="11"/>
      <c r="B241" s="12"/>
      <c r="C241" s="9" t="s">
        <v>14</v>
      </c>
      <c r="D241" s="37">
        <v>30.00413</v>
      </c>
      <c r="E241" s="28"/>
      <c r="F241" s="41"/>
    </row>
    <row r="242" spans="1:6" ht="12.75">
      <c r="A242" s="15"/>
      <c r="B242" s="12"/>
      <c r="C242" s="9" t="s">
        <v>11</v>
      </c>
      <c r="D242" s="37">
        <v>537.73469</v>
      </c>
      <c r="E242" s="28"/>
      <c r="F242" s="41"/>
    </row>
    <row r="243" spans="1:6" ht="12.75">
      <c r="A243" s="11"/>
      <c r="B243" s="12"/>
      <c r="C243" s="9" t="s">
        <v>12</v>
      </c>
      <c r="D243" s="37">
        <v>1973.10167</v>
      </c>
      <c r="E243" s="28"/>
      <c r="F243" s="41"/>
    </row>
    <row r="244" spans="1:6" ht="12.75">
      <c r="A244" s="11"/>
      <c r="B244" s="12"/>
      <c r="C244" s="9" t="s">
        <v>68</v>
      </c>
      <c r="D244" s="37">
        <v>172.04371</v>
      </c>
      <c r="E244" s="28"/>
      <c r="F244" s="41"/>
    </row>
    <row r="245" spans="1:6" ht="12.75">
      <c r="A245" s="11"/>
      <c r="B245" s="12"/>
      <c r="C245" s="9" t="s">
        <v>71</v>
      </c>
      <c r="D245" s="37">
        <v>126.96641</v>
      </c>
      <c r="E245" s="28"/>
      <c r="F245" s="41"/>
    </row>
    <row r="246" spans="1:6" ht="12" customHeight="1">
      <c r="A246" s="11"/>
      <c r="B246" s="12"/>
      <c r="C246" s="9"/>
      <c r="D246" s="12"/>
      <c r="E246" s="28"/>
      <c r="F246" s="41"/>
    </row>
    <row r="247" spans="1:6" ht="12.75">
      <c r="A247" s="11">
        <v>25</v>
      </c>
      <c r="B247" s="12">
        <v>55</v>
      </c>
      <c r="C247" s="10" t="s">
        <v>43</v>
      </c>
      <c r="D247" s="38">
        <f>D248+D249+D250+D251+D252+D253+D254+D255</f>
        <v>9515</v>
      </c>
      <c r="E247" s="28" t="s">
        <v>64</v>
      </c>
      <c r="F247" s="50" t="s">
        <v>8</v>
      </c>
    </row>
    <row r="248" spans="1:6" ht="12.75">
      <c r="A248" s="11"/>
      <c r="B248" s="12"/>
      <c r="C248" s="9" t="s">
        <v>27</v>
      </c>
      <c r="D248" s="37">
        <v>2560.69962</v>
      </c>
      <c r="E248" s="27"/>
      <c r="F248" s="56"/>
    </row>
    <row r="249" spans="1:6" ht="12.75">
      <c r="A249" s="11"/>
      <c r="B249" s="12"/>
      <c r="C249" s="9" t="s">
        <v>7</v>
      </c>
      <c r="D249" s="37">
        <v>1534.68161</v>
      </c>
      <c r="E249" s="28"/>
      <c r="F249" s="41"/>
    </row>
    <row r="250" spans="1:6" ht="12.75">
      <c r="A250" s="11"/>
      <c r="B250" s="12"/>
      <c r="C250" s="9" t="s">
        <v>10</v>
      </c>
      <c r="D250" s="37">
        <v>380.15909</v>
      </c>
      <c r="E250" s="28"/>
      <c r="F250" s="41"/>
    </row>
    <row r="251" spans="1:6" ht="12.75">
      <c r="A251" s="11"/>
      <c r="B251" s="12"/>
      <c r="C251" s="9" t="s">
        <v>14</v>
      </c>
      <c r="D251" s="37">
        <v>303.96723</v>
      </c>
      <c r="E251" s="28"/>
      <c r="F251" s="41"/>
    </row>
    <row r="252" spans="1:6" ht="12.75">
      <c r="A252" s="11"/>
      <c r="B252" s="12"/>
      <c r="C252" s="9" t="s">
        <v>11</v>
      </c>
      <c r="D252" s="37">
        <v>1986.09908</v>
      </c>
      <c r="E252" s="28"/>
      <c r="F252" s="41"/>
    </row>
    <row r="253" spans="1:6" ht="12.75">
      <c r="A253" s="11"/>
      <c r="B253" s="12"/>
      <c r="C253" s="8" t="s">
        <v>6</v>
      </c>
      <c r="D253" s="37">
        <v>2198.12607</v>
      </c>
      <c r="E253" s="28"/>
      <c r="F253" s="41"/>
    </row>
    <row r="254" spans="1:6" ht="12.75">
      <c r="A254" s="11"/>
      <c r="B254" s="12"/>
      <c r="C254" s="8" t="s">
        <v>68</v>
      </c>
      <c r="D254" s="37">
        <v>321.428</v>
      </c>
      <c r="E254" s="28"/>
      <c r="F254" s="41"/>
    </row>
    <row r="255" spans="1:6" ht="12.75">
      <c r="A255" s="11"/>
      <c r="B255" s="12"/>
      <c r="C255" s="9" t="s">
        <v>71</v>
      </c>
      <c r="D255" s="37">
        <v>229.8393</v>
      </c>
      <c r="E255" s="28"/>
      <c r="F255" s="41"/>
    </row>
    <row r="256" spans="1:6" ht="12.75" customHeight="1">
      <c r="A256" s="11"/>
      <c r="B256" s="12"/>
      <c r="C256" s="9"/>
      <c r="D256" s="12"/>
      <c r="E256" s="28"/>
      <c r="F256" s="41"/>
    </row>
    <row r="257" spans="1:6" ht="15.75" customHeight="1" thickBot="1">
      <c r="A257" s="13"/>
      <c r="B257" s="21"/>
      <c r="C257" s="14" t="s">
        <v>44</v>
      </c>
      <c r="D257" s="39">
        <v>139571</v>
      </c>
      <c r="E257" s="25"/>
      <c r="F257" s="76"/>
    </row>
    <row r="258" ht="6" customHeight="1">
      <c r="D258" s="40"/>
    </row>
    <row r="259" ht="12.75">
      <c r="D259" s="40"/>
    </row>
    <row r="260" ht="12.75">
      <c r="D260" s="40"/>
    </row>
    <row r="261" ht="12.75">
      <c r="D261" s="40"/>
    </row>
    <row r="262" ht="12.75">
      <c r="D262" s="40"/>
    </row>
    <row r="263" ht="12.75">
      <c r="D263" s="40"/>
    </row>
    <row r="264" ht="12.75">
      <c r="D264" s="40"/>
    </row>
    <row r="265" ht="12.75">
      <c r="D265" s="40"/>
    </row>
    <row r="266" ht="12.75">
      <c r="D266" s="40"/>
    </row>
    <row r="267" ht="12.75">
      <c r="D267" s="40"/>
    </row>
    <row r="268" ht="12.75">
      <c r="D268" s="40"/>
    </row>
    <row r="269" ht="12.75">
      <c r="D269" s="40"/>
    </row>
    <row r="270" ht="12.75">
      <c r="D270" s="40"/>
    </row>
    <row r="271" ht="12.75">
      <c r="D271" s="40"/>
    </row>
    <row r="272" ht="12.75">
      <c r="D272" s="40"/>
    </row>
    <row r="273" ht="12.75">
      <c r="D273" s="40"/>
    </row>
    <row r="274" ht="12.75">
      <c r="D274" s="40"/>
    </row>
    <row r="275" ht="12.75">
      <c r="D275" s="40"/>
    </row>
    <row r="276" ht="12.75">
      <c r="D276" s="40"/>
    </row>
    <row r="277" ht="12.75">
      <c r="D277" s="40"/>
    </row>
    <row r="278" ht="12.75">
      <c r="D278" s="40"/>
    </row>
    <row r="279" ht="12.75">
      <c r="D279" s="40"/>
    </row>
    <row r="280" ht="12.75">
      <c r="D280" s="40"/>
    </row>
    <row r="281" ht="12.75">
      <c r="D281" s="40"/>
    </row>
    <row r="282" ht="12.75">
      <c r="D282" s="40"/>
    </row>
  </sheetData>
  <mergeCells count="6">
    <mergeCell ref="A7:F7"/>
    <mergeCell ref="E4:E5"/>
    <mergeCell ref="D4:D5"/>
    <mergeCell ref="A1:O1"/>
    <mergeCell ref="A2:O2"/>
    <mergeCell ref="A3:O3"/>
  </mergeCells>
  <printOptions/>
  <pageMargins left="0.28" right="0.15748031496062992" top="0.16" bottom="0.27" header="0.42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demapriemnaya</dc:creator>
  <cp:keywords/>
  <dc:description/>
  <cp:lastModifiedBy>Admin</cp:lastModifiedBy>
  <cp:lastPrinted>2011-03-28T09:36:57Z</cp:lastPrinted>
  <dcterms:created xsi:type="dcterms:W3CDTF">2007-12-17T04:37:09Z</dcterms:created>
  <dcterms:modified xsi:type="dcterms:W3CDTF">2011-03-29T05:04:17Z</dcterms:modified>
  <cp:category/>
  <cp:version/>
  <cp:contentType/>
  <cp:contentStatus/>
</cp:coreProperties>
</file>