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<sst xmlns="http://schemas.openxmlformats.org/spreadsheetml/2006/main" count="49" uniqueCount="49">
  <si>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ОТЧЕТ</t>
  </si>
  <si>
    <t xml:space="preserve"> стоимости работ по содержанию и ремонту общедомовог имущества за2012г.</t>
  </si>
  <si>
    <t>Адрес :</t>
  </si>
  <si>
    <t>50 летСССР4</t>
  </si>
  <si>
    <t>Статьи доходов</t>
  </si>
  <si>
    <t>Задолженность на 01.01.2012 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</si>
  <si>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</si>
  <si>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</si>
  <si>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</si>
  <si>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</si>
  <si>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</si>
  <si>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за рекламу</t>
  </si>
  <si>
    <t>Поступление</t>
  </si>
  <si>
    <t>Статьи расходов</t>
  </si>
  <si>
    <t>Сальдо на 01.01.2012 г.</t>
  </si>
  <si>
    <t>1. Расходы по текущему ремонту и набору работ:</t>
  </si>
  <si>
    <t>Плотницкие работы (смена стекол,ремонт окон,дверей,смена пружин,замков, и проч.)</t>
  </si>
  <si>
    <t>Очистка кровли, подьездных  козырьков, парапетов от снега и наледи</t>
  </si>
  <si>
    <t>Смена труб, вентилей, сгонов, задвижек ХВС, ГВС</t>
  </si>
  <si>
    <t>Смена труб  канализации</t>
  </si>
  <si>
    <t>Подг.к зиме:(промыв,опрес сист.ЦО,рем,смена задвиж,вентил,рад,теплоиз т/п и т.п.)</t>
  </si>
  <si>
    <t>Ремонт  замена и госповерка водом,теплосчет устан. водомер узлов</t>
  </si>
  <si>
    <t>Монтаж КДК</t>
  </si>
  <si>
    <t>Изготовление техпаспортов</t>
  </si>
  <si>
    <t>Благ-во (ремонт и устан,ограж,скамеек,урн,конт.,забор,анш.</t>
  </si>
  <si>
    <t>Кронирование деревьев, устройство цветников, газонов</t>
  </si>
  <si>
    <t xml:space="preserve">Ямочный ремонт асф.покрытия, бордюров, отмостков 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</si>
  <si>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</si>
  <si>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</si>
  <si>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</si>
  <si>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</si>
  <si>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</si>
  <si>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</si>
  <si>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</si>
  <si>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- затраты по содержанию лифтов:</t>
  </si>
  <si>
    <t xml:space="preserve"> 3.2. Услуги жилищных предприятий:</t>
  </si>
  <si>
    <t>Уборка придомовой территории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</si>
  <si>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</si>
  <si>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</si>
  <si>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</si>
  <si>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</si>
  <si>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Объединенная диспетчерская служба</t>
  </si>
  <si>
    <t>Услуги управляющей компании</t>
  </si>
  <si>
    <t>Услуги ЕРКЦ и МУП УЖХ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</si>
  <si>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</si>
  <si>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</si>
  <si>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</si>
  <si>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Задолженность на 01.01.2013 г.</t>
  </si>
  <si>
    <t>Услуги контролеров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</si>
</sst>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\-??_);_(@_)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" fontId="2" fillId="0" borderId="0" xfId="52" applyNumberFormat="1" applyFont="1" applyAlignment="1">
      <alignment horizontal="center"/>
      <protection/>
    </xf>
    <xf numFmtId="3" fontId="2" fillId="0" borderId="0" xfId="53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2" fillId="0" borderId="0" xfId="52" applyNumberFormat="1" applyFont="1" applyBorder="1" applyAlignment="1">
      <alignment horizontal="center"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1" fillId="0" borderId="0" xfId="53" applyNumberFormat="1" applyFont="1" applyBorder="1" applyAlignment="1">
      <alignment horizontal="center"/>
      <protection/>
    </xf>
    <xf numFmtId="3" fontId="1" fillId="0" borderId="0" xfId="52" applyNumberFormat="1" applyFont="1" applyFill="1" applyBorder="1" applyAlignment="1">
      <alignment horizontal="center"/>
      <protection/>
    </xf>
    <xf numFmtId="3" fontId="2" fillId="0" borderId="0" xfId="52" applyNumberFormat="1" applyFont="1" applyFill="1" applyBorder="1" applyAlignment="1">
      <alignment horizontal="center"/>
      <protection/>
    </xf>
    <xf numFmtId="3" fontId="2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/>
    </xf>
    <xf numFmtId="3" fontId="1" fillId="0" borderId="0" xfId="52" applyNumberFormat="1" applyFont="1" applyBorder="1" applyAlignment="1">
      <alignment horizontal="center"/>
      <protection/>
    </xf>
    <xf numFmtId="0" fontId="7" fillId="0" borderId="10" xfId="52" applyFont="1" applyFill="1" applyBorder="1" applyAlignment="1">
      <alignment horizontal="left" vertical="center" wrapText="1"/>
      <protection/>
    </xf>
    <xf numFmtId="3" fontId="7" fillId="0" borderId="10" xfId="52" applyNumberFormat="1" applyFont="1" applyBorder="1" applyAlignment="1">
      <alignment horizontal="center"/>
      <protection/>
    </xf>
    <xf numFmtId="0" fontId="8" fillId="0" borderId="10" xfId="52" applyFont="1" applyFill="1" applyBorder="1" applyAlignment="1">
      <alignment horizontal="center" vertical="top"/>
      <protection/>
    </xf>
    <xf numFmtId="3" fontId="8" fillId="0" borderId="10" xfId="52" applyNumberFormat="1" applyFont="1" applyFill="1" applyBorder="1" applyAlignment="1">
      <alignment horizontal="center"/>
      <protection/>
    </xf>
    <xf numFmtId="3" fontId="7" fillId="0" borderId="10" xfId="53" applyNumberFormat="1" applyFont="1" applyBorder="1" applyAlignment="1">
      <alignment horizontal="center"/>
      <protection/>
    </xf>
    <xf numFmtId="0" fontId="7" fillId="0" borderId="10" xfId="53" applyFont="1" applyFill="1" applyBorder="1" applyAlignment="1">
      <alignment vertical="center"/>
      <protection/>
    </xf>
    <xf numFmtId="0" fontId="7" fillId="0" borderId="10" xfId="53" applyFont="1" applyFill="1" applyBorder="1" applyAlignment="1">
      <alignment vertical="center"/>
      <protection/>
    </xf>
    <xf numFmtId="0" fontId="6" fillId="0" borderId="10" xfId="53" applyFont="1" applyBorder="1" applyAlignment="1">
      <alignment vertical="center"/>
      <protection/>
    </xf>
    <xf numFmtId="0" fontId="7" fillId="0" borderId="10" xfId="52" applyFont="1" applyFill="1" applyBorder="1" applyAlignment="1">
      <alignment horizontal="left" vertical="top"/>
      <protection/>
    </xf>
    <xf numFmtId="1" fontId="6" fillId="0" borderId="10" xfId="52" applyNumberFormat="1" applyFont="1" applyFill="1" applyBorder="1" applyAlignment="1">
      <alignment horizontal="left" vertical="top"/>
      <protection/>
    </xf>
    <xf numFmtId="3" fontId="6" fillId="0" borderId="10" xfId="52" applyNumberFormat="1" applyFont="1" applyFill="1" applyBorder="1" applyAlignment="1">
      <alignment horizontal="center"/>
      <protection/>
    </xf>
    <xf numFmtId="3" fontId="7" fillId="0" borderId="10" xfId="52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vertical="center" wrapText="1" shrinkToFit="1"/>
      <protection/>
    </xf>
    <xf numFmtId="3" fontId="7" fillId="0" borderId="10" xfId="0" applyNumberFormat="1" applyFont="1" applyBorder="1" applyAlignment="1">
      <alignment horizontal="center"/>
    </xf>
    <xf numFmtId="1" fontId="6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52" applyFont="1" applyFill="1" applyBorder="1" applyAlignment="1">
      <alignment horizontal="left" vertical="top" wrapText="1"/>
      <protection/>
    </xf>
    <xf numFmtId="0" fontId="9" fillId="0" borderId="10" xfId="52" applyFont="1" applyFill="1" applyBorder="1" applyAlignment="1">
      <alignment horizontal="left" vertical="top"/>
      <protection/>
    </xf>
    <xf numFmtId="0" fontId="7" fillId="0" borderId="10" xfId="0" applyFont="1" applyBorder="1" applyAlignment="1">
      <alignment vertical="top" wrapText="1"/>
    </xf>
    <xf numFmtId="3" fontId="9" fillId="0" borderId="10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top" wrapText="1"/>
    </xf>
    <xf numFmtId="1" fontId="7" fillId="0" borderId="10" xfId="52" applyNumberFormat="1" applyFont="1" applyFill="1" applyBorder="1" applyAlignment="1">
      <alignment vertical="top"/>
      <protection/>
    </xf>
    <xf numFmtId="1" fontId="6" fillId="0" borderId="10" xfId="52" applyNumberFormat="1" applyFont="1" applyFill="1" applyBorder="1">
      <alignment/>
      <protection/>
    </xf>
    <xf numFmtId="0" fontId="6" fillId="0" borderId="10" xfId="53" applyFont="1" applyBorder="1" applyAlignment="1">
      <alignment wrapText="1"/>
      <protection/>
    </xf>
    <xf numFmtId="0" fontId="7" fillId="0" borderId="10" xfId="53" applyFont="1" applyFill="1" applyBorder="1">
      <alignment/>
      <protection/>
    </xf>
    <xf numFmtId="3" fontId="6" fillId="0" borderId="10" xfId="52" applyNumberFormat="1" applyFont="1" applyBorder="1" applyAlignment="1">
      <alignment horizontal="center"/>
      <protection/>
    </xf>
    <xf numFmtId="1" fontId="6" fillId="0" borderId="10" xfId="52" applyNumberFormat="1" applyFont="1" applyFill="1" applyBorder="1" applyAlignment="1">
      <alignment vertical="top"/>
      <protection/>
    </xf>
    <xf numFmtId="3" fontId="6" fillId="0" borderId="10" xfId="53" applyNumberFormat="1" applyFont="1" applyBorder="1" applyAlignment="1">
      <alignment horizontal="center"/>
      <protection/>
    </xf>
    <xf numFmtId="0" fontId="6" fillId="0" borderId="0" xfId="52" applyFont="1" applyFill="1" applyBorder="1" applyAlignment="1">
      <alignment horizontal="center" vertical="top" wrapText="1"/>
      <protection/>
    </xf>
    <xf numFmtId="3" fontId="7" fillId="0" borderId="0" xfId="52" applyNumberFormat="1" applyFont="1" applyBorder="1" applyAlignment="1">
      <alignment horizontal="center"/>
      <protection/>
    </xf>
    <xf numFmtId="0" fontId="7" fillId="0" borderId="10" xfId="53" applyFont="1" applyFill="1" applyBorder="1" applyAlignment="1">
      <alignment horizontal="left" vertical="center"/>
      <protection/>
    </xf>
    <xf numFmtId="3" fontId="6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разец  на 2012" xfId="52"/>
    <cellStyle name="Обычный_ОТЧЕТ 2011 (образец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B48" sqref="B48"/>
    </sheetView>
  </sheetViews>
  <sheetFormatPr defaultColWidth="9.140625" defaultRowHeight="12.75"/>
  <cols>
    <col min="1" max="1" width="57.7109375" style="0" customWidth="1"/>
    <col min="2" max="2" width="22.57421875" style="0" customWidth="1"/>
    <col min="3" max="3" width="18.57421875" style="0" customWidth="1"/>
  </cols>
  <sheetData>
    <row r="1" spans="1:3" ht="15.75">
      <c r="A1" s="41" t="s">
        <v>0</v>
      </c>
      <c r="B1" s="42"/>
      <c r="C1" s="1"/>
    </row>
    <row r="2" spans="1:3" ht="24">
      <c r="A2" s="41" t="s">
        <v>1</v>
      </c>
      <c r="B2" s="42"/>
      <c r="C2" s="1"/>
    </row>
    <row r="3" spans="1:3" ht="15.75">
      <c r="A3" s="14" t="s">
        <v>2</v>
      </c>
      <c r="B3" s="15" t="s">
        <v>3</v>
      </c>
      <c r="C3" s="4"/>
    </row>
    <row r="4" spans="1:3" ht="11.25" customHeight="1">
      <c r="A4" s="16" t="s">
        <v>4</v>
      </c>
      <c r="B4" s="17"/>
      <c r="C4" s="5"/>
    </row>
    <row r="5" spans="1:3" ht="15.75">
      <c r="A5" s="43" t="s">
        <v>5</v>
      </c>
      <c r="B5" s="18">
        <v>30785</v>
      </c>
      <c r="C5" s="2"/>
    </row>
    <row r="6" spans="1:3" ht="15.75">
      <c r="A6" s="19" t="s">
        <v>6</v>
      </c>
      <c r="B6" s="18">
        <v>309016</v>
      </c>
      <c r="C6" s="2"/>
    </row>
    <row r="7" spans="1:3" ht="15.75">
      <c r="A7" s="19" t="s">
        <v>7</v>
      </c>
      <c r="B7" s="18">
        <v>289396</v>
      </c>
      <c r="C7" s="2"/>
    </row>
    <row r="8" spans="1:3" ht="15.75">
      <c r="A8" s="19" t="s">
        <v>8</v>
      </c>
      <c r="B8" s="18">
        <v>24895</v>
      </c>
      <c r="C8" s="2"/>
    </row>
    <row r="9" spans="1:3" ht="15.75">
      <c r="A9" s="20" t="s">
        <v>9</v>
      </c>
      <c r="B9" s="18">
        <v>24416</v>
      </c>
      <c r="C9" s="2"/>
    </row>
    <row r="10" spans="1:3" ht="15.75">
      <c r="A10" s="19" t="s">
        <v>10</v>
      </c>
      <c r="B10" s="18">
        <v>3414</v>
      </c>
      <c r="C10" s="2"/>
    </row>
    <row r="11" spans="1:3" ht="15.75">
      <c r="A11" s="20" t="s">
        <v>11</v>
      </c>
      <c r="B11" s="18">
        <v>2495</v>
      </c>
      <c r="C11" s="2"/>
    </row>
    <row r="12" spans="1:3" ht="15.75">
      <c r="A12" s="19" t="s">
        <v>12</v>
      </c>
      <c r="B12" s="40">
        <f>B7+B9+B11</f>
        <v>316307</v>
      </c>
      <c r="C12" s="6"/>
    </row>
    <row r="13" spans="1:6" ht="15.75">
      <c r="A13" s="21" t="s">
        <v>47</v>
      </c>
      <c r="B13" s="40">
        <f>B5+B6+B8+B10-B12</f>
        <v>51803</v>
      </c>
      <c r="C13" s="6"/>
      <c r="F13" s="3"/>
    </row>
    <row r="14" spans="1:3" ht="12.75" customHeight="1">
      <c r="A14" s="16" t="s">
        <v>13</v>
      </c>
      <c r="B14" s="17"/>
      <c r="C14" s="5"/>
    </row>
    <row r="15" spans="1:3" ht="15.75">
      <c r="A15" s="22" t="s">
        <v>14</v>
      </c>
      <c r="B15" s="15">
        <v>-195041</v>
      </c>
      <c r="C15" s="4"/>
    </row>
    <row r="16" spans="1:3" ht="15" customHeight="1">
      <c r="A16" s="23" t="s">
        <v>15</v>
      </c>
      <c r="B16" s="24">
        <f>B17+B18+B19+B21+B22+B24+B25+B26</f>
        <v>85302</v>
      </c>
      <c r="C16" s="7"/>
    </row>
    <row r="17" spans="1:3" ht="24">
      <c r="A17" s="26" t="s">
        <v>16</v>
      </c>
      <c r="B17" s="15">
        <v>692</v>
      </c>
      <c r="C17" s="4"/>
    </row>
    <row r="18" spans="1:3" ht="15.75" customHeight="1">
      <c r="A18" s="26" t="s">
        <v>17</v>
      </c>
      <c r="B18" s="15">
        <v>9211</v>
      </c>
      <c r="C18" s="4"/>
    </row>
    <row r="19" spans="1:3" ht="15.75">
      <c r="A19" s="26" t="s">
        <v>18</v>
      </c>
      <c r="B19" s="15">
        <v>5656</v>
      </c>
      <c r="C19" s="4"/>
    </row>
    <row r="20" spans="1:3" ht="0.75" customHeight="1">
      <c r="A20" s="26" t="s">
        <v>19</v>
      </c>
      <c r="B20" s="15"/>
      <c r="C20" s="4"/>
    </row>
    <row r="21" spans="1:3" ht="21" customHeight="1">
      <c r="A21" s="26" t="s">
        <v>20</v>
      </c>
      <c r="B21" s="15">
        <v>26429</v>
      </c>
      <c r="C21" s="4"/>
    </row>
    <row r="22" spans="1:3" ht="14.25" customHeight="1">
      <c r="A22" s="26" t="s">
        <v>21</v>
      </c>
      <c r="B22" s="27">
        <v>9300</v>
      </c>
      <c r="C22" s="9"/>
    </row>
    <row r="23" spans="1:3" ht="0.75" customHeight="1">
      <c r="A23" s="26" t="s">
        <v>22</v>
      </c>
      <c r="B23" s="15"/>
      <c r="C23" s="4"/>
    </row>
    <row r="24" spans="1:3" ht="15.75">
      <c r="A24" s="26" t="s">
        <v>23</v>
      </c>
      <c r="B24" s="27">
        <v>15904</v>
      </c>
      <c r="C24" s="9"/>
    </row>
    <row r="25" spans="1:3" ht="15.75">
      <c r="A25" s="19" t="s">
        <v>24</v>
      </c>
      <c r="B25" s="15">
        <v>8302</v>
      </c>
      <c r="C25" s="4"/>
    </row>
    <row r="26" spans="1:3" ht="14.25" customHeight="1">
      <c r="A26" s="26" t="s">
        <v>25</v>
      </c>
      <c r="B26" s="15">
        <v>9808</v>
      </c>
      <c r="C26" s="4"/>
    </row>
    <row r="27" spans="1:3" ht="0.75" customHeight="1">
      <c r="A27" s="26" t="s">
        <v>26</v>
      </c>
      <c r="B27" s="15"/>
      <c r="C27" s="4"/>
    </row>
    <row r="28" spans="1:3" ht="27" customHeight="1">
      <c r="A28" s="28" t="s">
        <v>27</v>
      </c>
      <c r="B28" s="24">
        <v>19504</v>
      </c>
      <c r="C28" s="7"/>
    </row>
    <row r="29" spans="1:3" ht="24" customHeight="1">
      <c r="A29" s="29" t="s">
        <v>28</v>
      </c>
      <c r="B29" s="24">
        <f>B30+B36</f>
        <v>92025</v>
      </c>
      <c r="C29" s="7"/>
    </row>
    <row r="30" spans="1:3" ht="15.75">
      <c r="A30" s="30" t="s">
        <v>29</v>
      </c>
      <c r="B30" s="25">
        <f>B31+B32+B33+B34</f>
        <v>20762</v>
      </c>
      <c r="C30" s="8"/>
    </row>
    <row r="31" spans="1:3" ht="16.5" customHeight="1">
      <c r="A31" s="31" t="s">
        <v>30</v>
      </c>
      <c r="B31" s="25">
        <v>16706</v>
      </c>
      <c r="C31" s="8"/>
    </row>
    <row r="32" spans="1:3" ht="17.25" customHeight="1">
      <c r="A32" s="31" t="s">
        <v>31</v>
      </c>
      <c r="B32" s="32">
        <v>1558</v>
      </c>
      <c r="C32" s="10"/>
    </row>
    <row r="33" spans="1:3" ht="15.75">
      <c r="A33" s="31" t="s">
        <v>32</v>
      </c>
      <c r="B33" s="32">
        <v>84</v>
      </c>
      <c r="C33" s="10"/>
    </row>
    <row r="34" spans="1:3" ht="15.75">
      <c r="A34" s="31" t="s">
        <v>33</v>
      </c>
      <c r="B34" s="33">
        <v>2414</v>
      </c>
      <c r="C34" s="11"/>
    </row>
    <row r="35" spans="1:3" ht="0.75" customHeight="1">
      <c r="A35" s="31" t="s">
        <v>34</v>
      </c>
      <c r="B35" s="25"/>
      <c r="C35" s="8"/>
    </row>
    <row r="36" spans="1:3" ht="15.75">
      <c r="A36" s="30" t="s">
        <v>35</v>
      </c>
      <c r="B36" s="25">
        <f>B37+B38+B39</f>
        <v>71263</v>
      </c>
      <c r="C36" s="8"/>
    </row>
    <row r="37" spans="1:3" ht="15" customHeight="1">
      <c r="A37" s="34" t="s">
        <v>36</v>
      </c>
      <c r="B37" s="25">
        <v>51286</v>
      </c>
      <c r="C37" s="8"/>
    </row>
    <row r="38" spans="1:3" ht="15.75">
      <c r="A38" s="34" t="s">
        <v>37</v>
      </c>
      <c r="B38" s="25">
        <v>12121</v>
      </c>
      <c r="C38" s="8"/>
    </row>
    <row r="39" spans="1:3" ht="15.75">
      <c r="A39" s="34" t="s">
        <v>38</v>
      </c>
      <c r="B39" s="25">
        <v>7856</v>
      </c>
      <c r="C39" s="8"/>
    </row>
    <row r="40" spans="1:3" ht="15.75">
      <c r="A40" s="35" t="s">
        <v>39</v>
      </c>
      <c r="B40" s="24">
        <f>90767*15.8/100</f>
        <v>14341.186000000002</v>
      </c>
      <c r="C40" s="7"/>
    </row>
    <row r="41" spans="1:3" ht="22.5" customHeight="1">
      <c r="A41" s="36" t="s">
        <v>40</v>
      </c>
      <c r="B41" s="24">
        <f>B42+B44+B45+B43</f>
        <v>37787</v>
      </c>
      <c r="C41" s="7"/>
    </row>
    <row r="42" spans="1:3" ht="15.75">
      <c r="A42" s="37" t="s">
        <v>41</v>
      </c>
      <c r="B42" s="18">
        <v>1671</v>
      </c>
      <c r="C42" s="2"/>
    </row>
    <row r="43" spans="1:3" ht="15.75">
      <c r="A43" s="37" t="s">
        <v>48</v>
      </c>
      <c r="B43" s="18">
        <v>4886</v>
      </c>
      <c r="C43" s="2"/>
    </row>
    <row r="44" spans="1:3" ht="15.75">
      <c r="A44" s="37" t="s">
        <v>42</v>
      </c>
      <c r="B44" s="18">
        <v>11396</v>
      </c>
      <c r="C44" s="2"/>
    </row>
    <row r="45" spans="1:3" ht="15.75">
      <c r="A45" s="37" t="s">
        <v>43</v>
      </c>
      <c r="B45" s="44">
        <v>19834</v>
      </c>
      <c r="C45" s="12"/>
    </row>
    <row r="46" spans="1:3" ht="15.75">
      <c r="A46" s="39" t="s">
        <v>44</v>
      </c>
      <c r="B46" s="38">
        <f>B41+B40+B29+B28+B16</f>
        <v>248959.186</v>
      </c>
      <c r="C46" s="13"/>
    </row>
    <row r="47" spans="1:3" ht="15.75">
      <c r="A47" s="39" t="s">
        <v>45</v>
      </c>
      <c r="B47" s="24">
        <f>B46*1.18</f>
        <v>293771.83947999997</v>
      </c>
      <c r="C47" s="7"/>
    </row>
    <row r="48" spans="1:3" ht="15.75">
      <c r="A48" s="37" t="s">
        <v>46</v>
      </c>
      <c r="B48" s="40">
        <v>-172506</v>
      </c>
      <c r="C48" s="6"/>
    </row>
  </sheetData>
  <sheetProtection/>
  <printOptions/>
  <pageMargins left="0.7874015748031497" right="0.5905511811023623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2013-03-30T09:43:11Z</cp:lastPrinted>
  <dcterms:created xsi:type="dcterms:W3CDTF">1996-10-08T23:32:33Z</dcterms:created>
  <dcterms:modified xsi:type="dcterms:W3CDTF">2014-01-18T17:39:41Z</dcterms:modified>
  <cp:category/>
  <cp:version/>
  <cp:contentType/>
  <cp:contentStatus/>
</cp:coreProperties>
</file>