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,26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<sst xmlns="http://schemas.openxmlformats.org/spreadsheetml/2006/main" count="76" uniqueCount="75">
  <si>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</si>
  <si>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</si>
  <si>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</si>
  <si>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</si>
  <si>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</si>
  <si>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</si>
  <si>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</si>
  <si>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</si>
  <si>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</si>
  <si>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</si>
  <si>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</si>
  <si>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</si>
  <si>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</si>
  <si>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</si>
  <si>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</si>
  <si>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</si>
  <si>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</si>
  <si>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</si>
  <si>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</si>
  <si>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</si>
  <si>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Уборка мусороропровода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</si>
  <si>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</si>
  <si>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</si>
  <si>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</si>
  <si>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</si>
  <si>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</si>
  <si>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26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</si>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</sst>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2" fillId="0" borderId="10" xfId="54" applyFont="1" applyBorder="1">
      <alignment/>
      <protection/>
    </xf>
    <xf numFmtId="0" fontId="22" fillId="0" borderId="11" xfId="55" applyFont="1" applyFill="1" applyBorder="1" applyAlignment="1">
      <alignment horizontal="left" vertical="center"/>
      <protection/>
    </xf>
    <xf numFmtId="0" fontId="22" fillId="0" borderId="10" xfId="55" applyFont="1" applyBorder="1">
      <alignment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2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2" fillId="0" borderId="10" xfId="55" applyFont="1" applyFill="1" applyBorder="1" applyAlignment="1">
      <alignment vertical="center" wrapText="1" shrinkToFit="1"/>
      <protection/>
    </xf>
    <xf numFmtId="0" fontId="22" fillId="0" borderId="10" xfId="55" applyFont="1" applyFill="1" applyBorder="1" applyAlignment="1">
      <alignment vertical="top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left" vertical="center" wrapText="1" shrinkToFit="1"/>
      <protection/>
    </xf>
    <xf numFmtId="0" fontId="22" fillId="0" borderId="10" xfId="0" applyFont="1" applyBorder="1" applyAlignment="1">
      <alignment vertical="top" wrapText="1"/>
    </xf>
    <xf numFmtId="0" fontId="22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0" fontId="22" fillId="0" borderId="10" xfId="0" applyFont="1" applyBorder="1" applyAlignment="1">
      <alignment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2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7">
      <selection activeCell="A73" sqref="A73:IV73"/>
    </sheetView>
  </sheetViews>
  <sheetFormatPr defaultColWidth="9.140625" defaultRowHeight="12.75"/>
  <cols>
    <col min="1" max="1" width="60.57421875" style="0" customWidth="1"/>
    <col min="2" max="2" width="12.7109375" style="0" customWidth="1"/>
  </cols>
  <sheetData>
    <row r="1" spans="1:2" ht="12.75">
      <c r="A1" s="1" t="s">
        <v>0</v>
      </c>
      <c r="B1" s="2"/>
    </row>
    <row r="2" spans="1:2" ht="24" customHeight="1">
      <c r="A2" s="32" t="s">
        <v>25</v>
      </c>
      <c r="B2" s="32"/>
    </row>
    <row r="3" spans="1:2" ht="12.75">
      <c r="A3" s="3" t="s">
        <v>24</v>
      </c>
      <c r="B3" s="4" t="s">
        <v>26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16901</v>
      </c>
    </row>
    <row r="6" spans="1:2" ht="12.75">
      <c r="A6" s="9" t="s">
        <v>27</v>
      </c>
      <c r="B6" s="8">
        <v>435152</v>
      </c>
    </row>
    <row r="7" spans="1:2" ht="12.75">
      <c r="A7" s="9" t="s">
        <v>2</v>
      </c>
      <c r="B7" s="8">
        <v>418427</v>
      </c>
    </row>
    <row r="8" spans="1:2" ht="12.75">
      <c r="A8" s="9" t="s">
        <v>28</v>
      </c>
      <c r="B8" s="8">
        <v>71434</v>
      </c>
    </row>
    <row r="9" spans="1:2" ht="12.75">
      <c r="A9" s="10" t="s">
        <v>3</v>
      </c>
      <c r="B9" s="8">
        <v>22976</v>
      </c>
    </row>
    <row r="10" spans="1:2" ht="12.75">
      <c r="A10" s="9" t="s">
        <v>4</v>
      </c>
      <c r="B10" s="8">
        <v>4642</v>
      </c>
    </row>
    <row r="11" spans="1:2" ht="12.75">
      <c r="A11" s="10" t="s">
        <v>29</v>
      </c>
      <c r="B11" s="8">
        <v>3389</v>
      </c>
    </row>
    <row r="12" spans="1:2" ht="12.75">
      <c r="A12" s="9" t="s">
        <v>5</v>
      </c>
      <c r="B12" s="8">
        <f>B7+B9+B11</f>
        <v>444792</v>
      </c>
    </row>
    <row r="13" spans="1:2" ht="12.75">
      <c r="A13" s="11" t="s">
        <v>30</v>
      </c>
      <c r="B13" s="8">
        <f>B5+B6+B8+B10-B12</f>
        <v>83337</v>
      </c>
    </row>
    <row r="14" spans="1:2" ht="12.75">
      <c r="A14" s="5" t="s">
        <v>7</v>
      </c>
      <c r="B14" s="6"/>
    </row>
    <row r="15" spans="1:2" ht="12.75">
      <c r="A15" s="12" t="s">
        <v>31</v>
      </c>
      <c r="B15" s="6">
        <v>262240</v>
      </c>
    </row>
    <row r="16" spans="1:2" ht="12.75">
      <c r="A16" s="13" t="s">
        <v>12</v>
      </c>
      <c r="B16" s="14">
        <f>B17+B35+B37+B39+B46</f>
        <v>205447</v>
      </c>
    </row>
    <row r="17" spans="1:2" ht="12.75">
      <c r="A17" s="12" t="s">
        <v>32</v>
      </c>
      <c r="B17" s="6">
        <v>142200</v>
      </c>
    </row>
    <row r="18" spans="1:2" ht="0.75" customHeight="1">
      <c r="A18" s="12" t="s">
        <v>33</v>
      </c>
      <c r="B18" s="6"/>
    </row>
    <row r="19" spans="1:2" ht="12.75" hidden="1">
      <c r="A19" s="12" t="s">
        <v>34</v>
      </c>
      <c r="B19" s="6"/>
    </row>
    <row r="20" spans="1:2" ht="12.75" hidden="1">
      <c r="A20" s="12" t="s">
        <v>35</v>
      </c>
      <c r="B20" s="6"/>
    </row>
    <row r="21" spans="1:2" ht="12.75" hidden="1">
      <c r="A21" s="12" t="s">
        <v>36</v>
      </c>
      <c r="B21" s="6"/>
    </row>
    <row r="22" spans="1:2" ht="12.75" hidden="1">
      <c r="A22" s="12" t="s">
        <v>37</v>
      </c>
      <c r="B22" s="6"/>
    </row>
    <row r="23" spans="1:2" ht="12.75" hidden="1">
      <c r="A23" s="12" t="s">
        <v>38</v>
      </c>
      <c r="B23" s="6"/>
    </row>
    <row r="24" spans="1:2" ht="24" hidden="1">
      <c r="A24" s="15" t="s">
        <v>39</v>
      </c>
      <c r="B24" s="6"/>
    </row>
    <row r="25" spans="1:2" ht="24" hidden="1">
      <c r="A25" s="15" t="s">
        <v>40</v>
      </c>
      <c r="B25" s="6"/>
    </row>
    <row r="26" spans="1:2" ht="12.75" hidden="1">
      <c r="A26" s="16" t="s">
        <v>41</v>
      </c>
      <c r="B26" s="6"/>
    </row>
    <row r="27" spans="1:2" ht="24" hidden="1">
      <c r="A27" s="15" t="s">
        <v>42</v>
      </c>
      <c r="B27" s="6"/>
    </row>
    <row r="28" spans="1:2" ht="12.75" hidden="1">
      <c r="A28" s="15" t="s">
        <v>43</v>
      </c>
      <c r="B28" s="6"/>
    </row>
    <row r="29" spans="1:2" ht="12.75" hidden="1">
      <c r="A29" s="15" t="s">
        <v>44</v>
      </c>
      <c r="B29" s="6"/>
    </row>
    <row r="30" spans="1:2" ht="12.75" hidden="1">
      <c r="A30" s="17" t="s">
        <v>45</v>
      </c>
      <c r="B30" s="6"/>
    </row>
    <row r="31" spans="1:2" ht="12.75" hidden="1">
      <c r="A31" s="18" t="s">
        <v>46</v>
      </c>
      <c r="B31" s="6"/>
    </row>
    <row r="32" spans="1:2" ht="12.75" hidden="1">
      <c r="A32" s="15" t="s">
        <v>47</v>
      </c>
      <c r="B32" s="6"/>
    </row>
    <row r="33" spans="1:2" ht="12.75" hidden="1">
      <c r="A33" s="15" t="s">
        <v>48</v>
      </c>
      <c r="B33" s="6"/>
    </row>
    <row r="34" spans="1:2" ht="12.75" hidden="1">
      <c r="A34" s="15" t="s">
        <v>49</v>
      </c>
      <c r="B34" s="6"/>
    </row>
    <row r="35" spans="1:2" ht="12.75">
      <c r="A35" s="15" t="s">
        <v>50</v>
      </c>
      <c r="B35" s="6">
        <v>5655</v>
      </c>
    </row>
    <row r="36" spans="1:2" ht="12.75" hidden="1">
      <c r="A36" s="15" t="s">
        <v>51</v>
      </c>
      <c r="B36" s="6"/>
    </row>
    <row r="37" spans="1:2" ht="23.25" customHeight="1">
      <c r="A37" s="15" t="s">
        <v>52</v>
      </c>
      <c r="B37" s="6">
        <v>34310</v>
      </c>
    </row>
    <row r="38" spans="1:2" ht="12.75" hidden="1">
      <c r="A38" s="15" t="s">
        <v>53</v>
      </c>
      <c r="B38" s="6"/>
    </row>
    <row r="39" spans="1:2" ht="12.75">
      <c r="A39" s="15" t="s">
        <v>54</v>
      </c>
      <c r="B39" s="19">
        <v>11155</v>
      </c>
    </row>
    <row r="40" spans="1:2" ht="12.75">
      <c r="A40" s="15" t="s">
        <v>55</v>
      </c>
      <c r="B40" s="19">
        <v>11155</v>
      </c>
    </row>
    <row r="41" spans="1:2" ht="12.75" hidden="1">
      <c r="A41" s="15" t="s">
        <v>56</v>
      </c>
      <c r="B41" s="19"/>
    </row>
    <row r="42" spans="1:2" ht="12.75" hidden="1">
      <c r="A42" s="15" t="s">
        <v>57</v>
      </c>
      <c r="B42" s="19"/>
    </row>
    <row r="43" spans="1:2" ht="12.75" hidden="1">
      <c r="A43" s="15" t="s">
        <v>58</v>
      </c>
      <c r="B43" s="6"/>
    </row>
    <row r="44" spans="1:2" ht="12.75" hidden="1">
      <c r="A44" s="15" t="s">
        <v>59</v>
      </c>
      <c r="B44" s="6"/>
    </row>
    <row r="45" spans="1:2" ht="12.75" hidden="1">
      <c r="A45" s="15" t="s">
        <v>60</v>
      </c>
      <c r="B45" s="6"/>
    </row>
    <row r="46" spans="1:2" ht="12.75">
      <c r="A46" s="9" t="s">
        <v>61</v>
      </c>
      <c r="B46" s="20">
        <v>12127</v>
      </c>
    </row>
    <row r="47" spans="1:2" ht="12.75" hidden="1">
      <c r="A47" s="15" t="s">
        <v>62</v>
      </c>
      <c r="B47" s="6"/>
    </row>
    <row r="48" spans="1:2" ht="12.75" hidden="1">
      <c r="A48" s="15" t="s">
        <v>63</v>
      </c>
      <c r="B48" s="6"/>
    </row>
    <row r="49" spans="1:2" ht="24">
      <c r="A49" s="21" t="s">
        <v>23</v>
      </c>
      <c r="B49" s="14">
        <v>15454</v>
      </c>
    </row>
    <row r="50" spans="1:2" ht="24">
      <c r="A50" s="22" t="s">
        <v>13</v>
      </c>
      <c r="B50" s="14">
        <f>B51+B61</f>
        <v>137507</v>
      </c>
    </row>
    <row r="51" spans="1:2" ht="12.75">
      <c r="A51" s="23" t="s">
        <v>14</v>
      </c>
      <c r="B51" s="6">
        <f>B52+B53+B54+B56</f>
        <v>79881</v>
      </c>
    </row>
    <row r="52" spans="1:2" ht="12.75">
      <c r="A52" s="19" t="s">
        <v>64</v>
      </c>
      <c r="B52" s="6">
        <v>19770</v>
      </c>
    </row>
    <row r="53" spans="1:2" ht="12.75">
      <c r="A53" s="19" t="s">
        <v>65</v>
      </c>
      <c r="B53" s="19">
        <v>1529</v>
      </c>
    </row>
    <row r="54" spans="1:2" ht="12.75">
      <c r="A54" s="19" t="s">
        <v>66</v>
      </c>
      <c r="B54" s="19">
        <v>1018</v>
      </c>
    </row>
    <row r="55" spans="1:2" ht="0.75" customHeight="1">
      <c r="A55" s="19" t="s">
        <v>67</v>
      </c>
      <c r="B55" s="6"/>
    </row>
    <row r="56" spans="1:2" ht="12.75">
      <c r="A56" s="19" t="s">
        <v>68</v>
      </c>
      <c r="B56" s="6">
        <v>57564</v>
      </c>
    </row>
    <row r="57" spans="1:2" ht="12.75">
      <c r="A57" s="24" t="s">
        <v>69</v>
      </c>
      <c r="B57" s="19">
        <v>53458</v>
      </c>
    </row>
    <row r="58" spans="1:2" ht="12.75">
      <c r="A58" s="24" t="s">
        <v>70</v>
      </c>
      <c r="B58" s="19">
        <v>4106</v>
      </c>
    </row>
    <row r="59" spans="1:2" ht="12.75" hidden="1">
      <c r="A59" s="24" t="s">
        <v>71</v>
      </c>
      <c r="B59" s="6"/>
    </row>
    <row r="60" spans="1:2" ht="12.75" hidden="1">
      <c r="A60" s="24" t="s">
        <v>72</v>
      </c>
      <c r="B60" s="6"/>
    </row>
    <row r="61" spans="1:2" ht="12.75">
      <c r="A61" s="23" t="s">
        <v>15</v>
      </c>
      <c r="B61" s="6">
        <f>B62+B63+B65</f>
        <v>57626</v>
      </c>
    </row>
    <row r="62" spans="1:2" ht="12.75">
      <c r="A62" s="25" t="s">
        <v>16</v>
      </c>
      <c r="B62" s="6">
        <v>11496</v>
      </c>
    </row>
    <row r="63" spans="1:2" ht="12.75">
      <c r="A63" s="26" t="s">
        <v>20</v>
      </c>
      <c r="B63" s="6">
        <v>36539</v>
      </c>
    </row>
    <row r="64" spans="1:2" ht="12.75" hidden="1">
      <c r="A64" s="26" t="s">
        <v>8</v>
      </c>
      <c r="B64" s="6"/>
    </row>
    <row r="65" spans="1:2" ht="12.75">
      <c r="A65" s="25" t="s">
        <v>17</v>
      </c>
      <c r="B65" s="6">
        <v>9591</v>
      </c>
    </row>
    <row r="66" spans="1:2" ht="12.75">
      <c r="A66" s="27" t="s">
        <v>22</v>
      </c>
      <c r="B66" s="28">
        <f>(B49+B61)*15.8/100</f>
        <v>11546.64</v>
      </c>
    </row>
    <row r="67" spans="1:2" ht="24">
      <c r="A67" s="29" t="s">
        <v>73</v>
      </c>
      <c r="B67" s="14">
        <f>B68+B71+B72+B70</f>
        <v>56581</v>
      </c>
    </row>
    <row r="68" spans="1:2" ht="12.75">
      <c r="A68" s="30" t="s">
        <v>10</v>
      </c>
      <c r="B68" s="6">
        <v>2485</v>
      </c>
    </row>
    <row r="69" spans="1:2" ht="12.75" hidden="1">
      <c r="A69" s="30" t="s">
        <v>9</v>
      </c>
      <c r="B69" s="6"/>
    </row>
    <row r="70" spans="1:2" ht="12.75">
      <c r="A70" s="30" t="s">
        <v>9</v>
      </c>
      <c r="B70" s="6">
        <v>7745</v>
      </c>
    </row>
    <row r="71" spans="1:2" ht="12.75">
      <c r="A71" s="30" t="s">
        <v>11</v>
      </c>
      <c r="B71" s="6">
        <v>16947</v>
      </c>
    </row>
    <row r="72" spans="1:2" ht="12.75">
      <c r="A72" s="30" t="s">
        <v>21</v>
      </c>
      <c r="B72" s="19">
        <v>29404</v>
      </c>
    </row>
    <row r="73" spans="1:2" ht="12.75">
      <c r="A73" s="31" t="s">
        <v>19</v>
      </c>
      <c r="B73" s="14">
        <f>B67+B50+B16</f>
        <v>399535</v>
      </c>
    </row>
    <row r="74" spans="1:2" ht="12.75">
      <c r="A74" s="31" t="s">
        <v>18</v>
      </c>
      <c r="B74" s="28">
        <f>B73*1.18</f>
        <v>471451.3</v>
      </c>
    </row>
    <row r="75" spans="1:2" ht="12.75">
      <c r="A75" s="30" t="s">
        <v>74</v>
      </c>
      <c r="B75" s="6">
        <v>235581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2012-03-13T07:35:09Z</cp:lastPrinted>
  <dcterms:created xsi:type="dcterms:W3CDTF">2012-01-16T08:50:56Z</dcterms:created>
  <dcterms:modified xsi:type="dcterms:W3CDTF">2013-04-01T14:19:13Z</dcterms:modified>
  <cp:category/>
  <cp:version/>
  <cp:contentType/>
  <cp:contentStatus/>
</cp:coreProperties>
</file>