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3" sheetId="3" r:id="rId3"/>
    <sheet name="Лист3 (2)" sheetId="4" r:id="rId4"/>
  </sheets>
  <definedNames/>
  <calcPr fullCalcOnLoad="1"/>
</workbook>
</file>

<file path=xl/sharedStrings.xml><?xml version="1.0" encoding="utf-8"?>
<sst xmlns="http://schemas.openxmlformats.org/spreadsheetml/2006/main" count="114" uniqueCount="74">
  <si>
    <t>ОТЧЕТ</t>
  </si>
  <si>
    <t xml:space="preserve"> стоимости работ по содержанию и ремонту общедомового имущества 
за 2012 год </t>
  </si>
  <si>
    <t xml:space="preserve">Адрес </t>
  </si>
  <si>
    <t>Комсомольская 27/3</t>
  </si>
  <si>
    <t>Статьи доходов</t>
  </si>
  <si>
    <t>Сумма,руб.</t>
  </si>
  <si>
    <t>Задолженность на 01.01.2012 г.</t>
  </si>
  <si>
    <t>Начислено населению</t>
  </si>
  <si>
    <t>Поступление от населения</t>
  </si>
  <si>
    <t>Начислено за рекламу</t>
  </si>
  <si>
    <t>Поступление от рекламы</t>
  </si>
  <si>
    <t>Поступление</t>
  </si>
  <si>
    <t>Задолженность на 01.01.2013 г.</t>
  </si>
  <si>
    <t>Статьи расходов</t>
  </si>
  <si>
    <t>Сальдо на 01.01.2012 г.</t>
  </si>
  <si>
    <t>1. Расходы по текущему ремонту и набору работ:</t>
  </si>
  <si>
    <t>Промывка мусопроводного клапана</t>
  </si>
  <si>
    <t>Подготовка к зиме (промывка, опрессовка)</t>
  </si>
  <si>
    <t>Замена труб ЦО</t>
  </si>
  <si>
    <t>Смена радиатора</t>
  </si>
  <si>
    <t>Смена вентилей</t>
  </si>
  <si>
    <t>изоляция трубопровода</t>
  </si>
  <si>
    <t>Смена отдельных участков труб</t>
  </si>
  <si>
    <t>Обслуживание и ремонт АППЗ и ДУ</t>
  </si>
  <si>
    <t>обслуживание теплосчетчиков</t>
  </si>
  <si>
    <t>Благоустройсто (установка урн, скамеек,огражд.)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</si>
  <si>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</si>
  <si>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</si>
  <si>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</si>
  <si>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</si>
  <si>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</si>
  <si>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</si>
  <si>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</si>
  <si>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</si>
  <si>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</si>
  <si>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</si>
  <si>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</si>
  <si>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</si>
  <si>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Общехозяйственные расходы</t>
  </si>
  <si>
    <t>5.Расходы по начислению и сбору платежей,управление жилфондом</t>
  </si>
  <si>
    <t>Услуги контролеров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</si>
  <si>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</si>
  <si>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</si>
  <si>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</si>
  <si>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</si>
  <si>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6. Прочие расходы (услуги банка и т.д.)</t>
  </si>
  <si>
    <t>Итого стоимость услуг без НДС</t>
  </si>
  <si>
    <t>Итого стоимость услуг  с НДС</t>
  </si>
  <si>
    <t>Отклонение за 2012 год (перерасход (-), неосвоение (+))</t>
  </si>
  <si>
    <t xml:space="preserve">Справочно. Уменьшение объемов работ на 2013 год из-за перерасхода ден. средств </t>
  </si>
  <si>
    <t>Управляющая компания</t>
  </si>
  <si>
    <t>Директор ОАО УЖХ Советского района г.Уфы</t>
  </si>
  <si>
    <t>Гареев А.Ф.</t>
  </si>
  <si>
    <t>Обслуживающая организация</t>
  </si>
  <si>
    <t>Директор ООО "ЖЭУ № 15"</t>
  </si>
  <si>
    <t>Халилов Р.Х.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</si>
  <si>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</si>
  <si>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201__г. </t>
    </r>
  </si>
  <si>
    <t>Исполнитель      Мамаева Л.А.</t>
  </si>
  <si>
    <t xml:space="preserve">     </t>
  </si>
  <si>
    <t xml:space="preserve"> стоимости работ по содержанию и ремонту общедомового имущества 
за 2013 год </t>
  </si>
  <si>
    <t xml:space="preserve">Начислено арендаторам </t>
  </si>
  <si>
    <t>Поступление от арендаторов</t>
  </si>
  <si>
    <t>Задолженность на 01.01.2014 г.</t>
  </si>
  <si>
    <t>Сальдо на 01.01.2013 г.</t>
  </si>
  <si>
    <t>Общестроительные работы</t>
  </si>
  <si>
    <t>Смена замков</t>
  </si>
  <si>
    <t>Смена водомера</t>
  </si>
  <si>
    <t>Электромонтажные работы</t>
  </si>
  <si>
    <t>смена сгона</t>
  </si>
  <si>
    <t>Замер сопротивления изоляции</t>
  </si>
  <si>
    <t>6. Прочие расходы</t>
  </si>
  <si>
    <t>Отклонение за 2013 год (перерасход (-), неосвоение (+))</t>
  </si>
  <si>
    <t>Справочно: отклонение от сметы связано с перерасходом по дому,работы выполнялись по заявкам.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</si>
</sst>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Cyr"/>
      <family val="2"/>
    </font>
    <font>
      <u val="single"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19" applyFont="1" applyFill="1" applyAlignment="1">
      <alignment horizontal="center" vertical="top" wrapText="1"/>
      <protection/>
    </xf>
    <xf numFmtId="0" fontId="2" fillId="0" borderId="0" xfId="19" applyFont="1">
      <alignment/>
      <protection/>
    </xf>
    <xf numFmtId="0" fontId="2" fillId="0" borderId="0" xfId="19" applyFont="1" applyFill="1" applyAlignment="1">
      <alignment vertical="top" wrapText="1"/>
      <protection/>
    </xf>
    <xf numFmtId="0" fontId="1" fillId="0" borderId="0" xfId="19" applyFont="1" applyFill="1" applyBorder="1" applyAlignment="1">
      <alignment horizontal="left" vertical="center" wrapText="1"/>
      <protection/>
    </xf>
    <xf numFmtId="0" fontId="1" fillId="2" borderId="0" xfId="19" applyFont="1" applyFill="1">
      <alignment/>
      <protection/>
    </xf>
    <xf numFmtId="0" fontId="3" fillId="0" borderId="1" xfId="19" applyFont="1" applyFill="1" applyBorder="1" applyAlignment="1">
      <alignment horizontal="center" vertical="top"/>
      <protection/>
    </xf>
    <xf numFmtId="0" fontId="3" fillId="0" borderId="2" xfId="19" applyFont="1" applyFill="1" applyBorder="1" applyAlignment="1">
      <alignment horizontal="center"/>
      <protection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1" xfId="19" applyFont="1" applyFill="1" applyBorder="1" applyAlignment="1">
      <alignment horizontal="center"/>
      <protection/>
    </xf>
    <xf numFmtId="0" fontId="1" fillId="0" borderId="1" xfId="19" applyFont="1" applyFill="1" applyBorder="1" applyAlignment="1">
      <alignment horizontal="left" vertical="top"/>
      <protection/>
    </xf>
    <xf numFmtId="1" fontId="1" fillId="0" borderId="1" xfId="19" applyNumberFormat="1" applyFont="1" applyFill="1" applyBorder="1" applyAlignment="1">
      <alignment horizontal="left" vertical="top"/>
      <protection/>
    </xf>
    <xf numFmtId="1" fontId="1" fillId="0" borderId="1" xfId="19" applyNumberFormat="1" applyFont="1" applyFill="1" applyBorder="1" applyAlignment="1">
      <alignment horizontal="center"/>
      <protection/>
    </xf>
    <xf numFmtId="0" fontId="2" fillId="0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1" fontId="1" fillId="0" borderId="1" xfId="19" applyNumberFormat="1" applyFont="1" applyFill="1" applyBorder="1" applyAlignment="1">
      <alignment horizontal="left" vertical="top" wrapText="1"/>
      <protection/>
    </xf>
    <xf numFmtId="1" fontId="1" fillId="0" borderId="1" xfId="19" applyNumberFormat="1" applyFont="1" applyBorder="1" applyAlignment="1">
      <alignment horizontal="center"/>
      <protection/>
    </xf>
    <xf numFmtId="0" fontId="1" fillId="0" borderId="1" xfId="19" applyFont="1" applyFill="1" applyBorder="1" applyAlignment="1">
      <alignment horizontal="left" vertical="top" wrapText="1"/>
      <protection/>
    </xf>
    <xf numFmtId="0" fontId="4" fillId="0" borderId="1" xfId="19" applyFont="1" applyFill="1" applyBorder="1" applyAlignment="1">
      <alignment horizontal="left" vertical="top"/>
      <protection/>
    </xf>
    <xf numFmtId="1" fontId="4" fillId="0" borderId="1" xfId="19" applyNumberFormat="1" applyFont="1" applyFill="1" applyBorder="1" applyAlignment="1">
      <alignment horizontal="center"/>
      <protection/>
    </xf>
    <xf numFmtId="1" fontId="2" fillId="0" borderId="1" xfId="19" applyNumberFormat="1" applyFont="1" applyFill="1" applyBorder="1" applyAlignment="1">
      <alignment vertical="top"/>
      <protection/>
    </xf>
    <xf numFmtId="1" fontId="2" fillId="0" borderId="1" xfId="19" applyNumberFormat="1" applyFont="1" applyBorder="1" applyAlignment="1">
      <alignment horizontal="center"/>
      <protection/>
    </xf>
    <xf numFmtId="1" fontId="2" fillId="0" borderId="1" xfId="19" applyNumberFormat="1" applyFont="1" applyFill="1" applyBorder="1" applyAlignment="1">
      <alignment vertical="top" wrapText="1"/>
      <protection/>
    </xf>
    <xf numFmtId="1" fontId="2" fillId="0" borderId="4" xfId="19" applyNumberFormat="1" applyFont="1" applyFill="1" applyBorder="1" applyAlignment="1">
      <alignment vertical="top"/>
      <protection/>
    </xf>
    <xf numFmtId="1" fontId="2" fillId="0" borderId="1" xfId="19" applyNumberFormat="1" applyFont="1" applyFill="1" applyBorder="1" applyAlignment="1">
      <alignment horizontal="center"/>
      <protection/>
    </xf>
    <xf numFmtId="1" fontId="1" fillId="0" borderId="1" xfId="19" applyNumberFormat="1" applyFont="1" applyFill="1" applyBorder="1">
      <alignment/>
      <protection/>
    </xf>
    <xf numFmtId="0" fontId="1" fillId="0" borderId="1" xfId="0" applyFont="1" applyBorder="1" applyAlignment="1">
      <alignment/>
    </xf>
    <xf numFmtId="1" fontId="1" fillId="0" borderId="1" xfId="19" applyNumberFormat="1" applyFont="1" applyFill="1" applyBorder="1" applyAlignment="1">
      <alignment vertical="top"/>
      <protection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17" applyFont="1">
      <alignment/>
      <protection/>
    </xf>
    <xf numFmtId="0" fontId="2" fillId="0" borderId="0" xfId="19" applyFont="1" applyAlignment="1">
      <alignment horizontal="center"/>
      <protection/>
    </xf>
    <xf numFmtId="0" fontId="2" fillId="0" borderId="0" xfId="20" applyFont="1">
      <alignment/>
      <protection/>
    </xf>
    <xf numFmtId="0" fontId="2" fillId="0" borderId="0" xfId="18" applyFont="1" applyFill="1" applyAlignment="1">
      <alignment vertical="top" wrapText="1"/>
      <protection/>
    </xf>
    <xf numFmtId="0" fontId="0" fillId="0" borderId="0" xfId="19" applyFont="1" applyFill="1" applyAlignment="1">
      <alignment vertical="top" wrapText="1"/>
      <protection/>
    </xf>
    <xf numFmtId="0" fontId="0" fillId="0" borderId="0" xfId="19" applyFont="1">
      <alignment/>
      <protection/>
    </xf>
    <xf numFmtId="2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2" fillId="3" borderId="1" xfId="19" applyNumberFormat="1" applyFont="1" applyFill="1" applyBorder="1" applyAlignment="1">
      <alignment horizontal="center"/>
      <protection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2" fontId="7" fillId="0" borderId="1" xfId="0" applyNumberFormat="1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9" fillId="2" borderId="1" xfId="0" applyNumberFormat="1" applyFont="1" applyFill="1" applyBorder="1" applyAlignment="1">
      <alignment horizontal="center"/>
    </xf>
    <xf numFmtId="1" fontId="2" fillId="0" borderId="5" xfId="19" applyNumberFormat="1" applyFont="1" applyFill="1" applyBorder="1" applyAlignment="1">
      <alignment vertical="top" wrapText="1"/>
      <protection/>
    </xf>
  </cellXfs>
  <cellStyles count="10">
    <cellStyle name="Normal" xfId="0"/>
    <cellStyle name="Currency" xfId="15"/>
    <cellStyle name="Currency [0]" xfId="16"/>
    <cellStyle name="Обычный 2" xfId="17"/>
    <cellStyle name="Обычный 2_s.agisha_10" xfId="18"/>
    <cellStyle name="Обычный_Образец  на 2012" xfId="19"/>
    <cellStyle name="Обычный_Тарифы дома МС Сипайловский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0"/>
  <sheetViews>
    <sheetView workbookViewId="0" topLeftCell="A1">
      <selection activeCell="B16" sqref="B16"/>
    </sheetView>
  </sheetViews>
  <sheetFormatPr defaultColWidth="9.140625" defaultRowHeight="12.75"/>
  <cols>
    <col min="1" max="1" width="63.8515625" style="0" customWidth="1"/>
    <col min="2" max="2" width="22.7109375" style="0" customWidth="1"/>
  </cols>
  <sheetData>
    <row r="1" spans="1:2" ht="10.5" customHeight="1">
      <c r="A1" s="1" t="s">
        <v>0</v>
      </c>
      <c r="B1" s="2"/>
    </row>
    <row r="2" spans="1:2" ht="23.25" customHeight="1">
      <c r="A2" s="1" t="s">
        <v>1</v>
      </c>
      <c r="B2" s="2"/>
    </row>
    <row r="3" spans="1:2" ht="1.5" customHeight="1" hidden="1">
      <c r="A3" s="3"/>
      <c r="B3" s="2"/>
    </row>
    <row r="4" spans="1:2" ht="12.75">
      <c r="A4" s="4" t="s">
        <v>2</v>
      </c>
      <c r="B4" s="5" t="s">
        <v>3</v>
      </c>
    </row>
    <row r="5" spans="1:2" ht="12.75">
      <c r="A5" s="6" t="s">
        <v>4</v>
      </c>
      <c r="B5" s="7" t="s">
        <v>5</v>
      </c>
    </row>
    <row r="6" spans="1:2" ht="12.75">
      <c r="A6" s="8" t="s">
        <v>6</v>
      </c>
      <c r="B6" s="9">
        <v>6689</v>
      </c>
    </row>
    <row r="7" spans="1:2" ht="12.75">
      <c r="A7" s="10" t="s">
        <v>7</v>
      </c>
      <c r="B7" s="9">
        <v>594591</v>
      </c>
    </row>
    <row r="8" spans="1:2" ht="12.75">
      <c r="A8" s="10" t="s">
        <v>8</v>
      </c>
      <c r="B8" s="11">
        <v>572591</v>
      </c>
    </row>
    <row r="9" spans="1:2" ht="12.75">
      <c r="A9" s="10" t="s">
        <v>9</v>
      </c>
      <c r="B9" s="12">
        <v>8050</v>
      </c>
    </row>
    <row r="10" spans="1:2" ht="12.75">
      <c r="A10" s="13" t="s">
        <v>10</v>
      </c>
      <c r="B10" s="12">
        <v>6951</v>
      </c>
    </row>
    <row r="11" spans="1:2" ht="12.75">
      <c r="A11" s="14" t="s">
        <v>11</v>
      </c>
      <c r="B11" s="15">
        <v>579542</v>
      </c>
    </row>
    <row r="12" spans="1:2" ht="12.75">
      <c r="A12" s="16" t="s">
        <v>12</v>
      </c>
      <c r="B12" s="15">
        <v>29788</v>
      </c>
    </row>
    <row r="13" spans="1:2" ht="12.75">
      <c r="A13" s="6" t="s">
        <v>13</v>
      </c>
      <c r="B13" s="17" t="s">
        <v>5</v>
      </c>
    </row>
    <row r="14" spans="1:2" ht="12.75">
      <c r="A14" s="18" t="s">
        <v>14</v>
      </c>
      <c r="B14" s="2">
        <v>-254682</v>
      </c>
    </row>
    <row r="15" spans="1:2" ht="12.75">
      <c r="A15" s="19" t="s">
        <v>15</v>
      </c>
      <c r="B15" s="20">
        <v>133343</v>
      </c>
    </row>
    <row r="16" spans="1:2" ht="12.75">
      <c r="A16" s="21" t="s">
        <v>16</v>
      </c>
      <c r="B16" s="22">
        <v>13424</v>
      </c>
    </row>
    <row r="17" spans="1:2" ht="12.75">
      <c r="A17" s="21" t="s">
        <v>17</v>
      </c>
      <c r="B17" s="22">
        <v>28203</v>
      </c>
    </row>
    <row r="18" spans="1:2" ht="12.75">
      <c r="A18" s="21" t="s">
        <v>18</v>
      </c>
      <c r="B18" s="22">
        <v>2312</v>
      </c>
    </row>
    <row r="19" spans="1:2" ht="12.75">
      <c r="A19" s="21" t="s">
        <v>19</v>
      </c>
      <c r="B19" s="22">
        <v>6286</v>
      </c>
    </row>
    <row r="20" spans="1:2" ht="12.75">
      <c r="A20" s="21" t="s">
        <v>20</v>
      </c>
      <c r="B20" s="22">
        <v>4103</v>
      </c>
    </row>
    <row r="21" spans="1:2" ht="12.75">
      <c r="A21" s="21" t="s">
        <v>21</v>
      </c>
      <c r="B21" s="22">
        <v>4816</v>
      </c>
    </row>
    <row r="22" spans="1:2" ht="12.75">
      <c r="A22" s="21" t="s">
        <v>22</v>
      </c>
      <c r="B22" s="22">
        <v>45742</v>
      </c>
    </row>
    <row r="23" spans="1:2" ht="12.75">
      <c r="A23" s="23" t="s">
        <v>23</v>
      </c>
      <c r="B23" s="45">
        <v>18764</v>
      </c>
    </row>
    <row r="24" spans="1:2" ht="12.75">
      <c r="A24" s="23" t="s">
        <v>24</v>
      </c>
      <c r="B24" s="46">
        <v>7577</v>
      </c>
    </row>
    <row r="25" spans="1:2" ht="12.75">
      <c r="A25" s="21" t="s">
        <v>25</v>
      </c>
      <c r="B25" s="22">
        <v>2116</v>
      </c>
    </row>
    <row r="26" spans="1:2" ht="23.25" customHeight="1">
      <c r="A26" s="24" t="s">
        <v>26</v>
      </c>
      <c r="B26" s="25">
        <v>18941</v>
      </c>
    </row>
    <row r="27" spans="1:2" ht="16.5" customHeight="1">
      <c r="A27" s="26" t="s">
        <v>27</v>
      </c>
      <c r="B27" s="20">
        <v>299631</v>
      </c>
    </row>
    <row r="28" spans="1:2" ht="12.75">
      <c r="A28" s="27" t="s">
        <v>28</v>
      </c>
      <c r="B28" s="28">
        <v>163081</v>
      </c>
    </row>
    <row r="29" spans="1:2" ht="12.75">
      <c r="A29" s="29" t="s">
        <v>29</v>
      </c>
      <c r="B29" s="47">
        <v>22277</v>
      </c>
    </row>
    <row r="30" spans="1:2" ht="13.5" customHeight="1">
      <c r="A30" s="31" t="s">
        <v>30</v>
      </c>
      <c r="B30" s="47">
        <v>692.64</v>
      </c>
    </row>
    <row r="31" spans="1:2" ht="12.75">
      <c r="A31" s="29" t="s">
        <v>31</v>
      </c>
      <c r="B31" s="30">
        <v>1356</v>
      </c>
    </row>
    <row r="32" spans="1:2" ht="12.75">
      <c r="A32" s="29" t="s">
        <v>32</v>
      </c>
      <c r="B32" s="47">
        <v>138755</v>
      </c>
    </row>
    <row r="33" spans="1:2" ht="12.75">
      <c r="A33" s="27" t="s">
        <v>33</v>
      </c>
      <c r="B33" s="28">
        <v>136550</v>
      </c>
    </row>
    <row r="34" spans="1:2" ht="12.75">
      <c r="A34" s="29" t="s">
        <v>34</v>
      </c>
      <c r="B34" s="30">
        <v>47768</v>
      </c>
    </row>
    <row r="35" spans="1:2" ht="12.75">
      <c r="A35" s="29" t="s">
        <v>35</v>
      </c>
      <c r="B35" s="30">
        <v>28419</v>
      </c>
    </row>
    <row r="36" spans="1:2" ht="12.75">
      <c r="A36" s="32" t="s">
        <v>36</v>
      </c>
      <c r="B36" s="30">
        <v>46363</v>
      </c>
    </row>
    <row r="37" spans="1:2" ht="12.75">
      <c r="A37" s="29" t="s">
        <v>37</v>
      </c>
      <c r="B37" s="33">
        <v>14000</v>
      </c>
    </row>
    <row r="38" spans="1:2" ht="12.75">
      <c r="A38" s="34" t="s">
        <v>38</v>
      </c>
      <c r="B38" s="25">
        <v>28087</v>
      </c>
    </row>
    <row r="39" spans="1:2" ht="12.75">
      <c r="A39" s="35" t="s">
        <v>39</v>
      </c>
      <c r="B39" s="20">
        <v>61103</v>
      </c>
    </row>
    <row r="40" spans="1:2" ht="12.75">
      <c r="A40" s="21" t="s">
        <v>40</v>
      </c>
      <c r="B40" s="30">
        <v>4938</v>
      </c>
    </row>
    <row r="41" spans="1:2" ht="12.75">
      <c r="A41" s="21" t="s">
        <v>41</v>
      </c>
      <c r="B41" s="30">
        <v>3326</v>
      </c>
    </row>
    <row r="42" spans="1:2" ht="12.75">
      <c r="A42" s="21" t="s">
        <v>42</v>
      </c>
      <c r="B42" s="30">
        <v>13857</v>
      </c>
    </row>
    <row r="43" spans="1:2" ht="12.75">
      <c r="A43" s="21" t="s">
        <v>43</v>
      </c>
      <c r="B43" s="47">
        <v>38982</v>
      </c>
    </row>
    <row r="44" spans="1:2" ht="12.75">
      <c r="A44" s="36" t="s">
        <v>44</v>
      </c>
      <c r="B44" s="20">
        <f>B39+B38+B27+B26+B15</f>
        <v>541105</v>
      </c>
    </row>
    <row r="45" spans="1:2" ht="12.75">
      <c r="A45" s="21" t="s">
        <v>45</v>
      </c>
      <c r="B45" s="33">
        <v>5135</v>
      </c>
    </row>
    <row r="46" spans="1:2" ht="12.75">
      <c r="A46" s="36" t="s">
        <v>46</v>
      </c>
      <c r="B46" s="25">
        <f>B44+B45</f>
        <v>546240</v>
      </c>
    </row>
    <row r="47" spans="1:2" ht="12.75">
      <c r="A47" s="36" t="s">
        <v>47</v>
      </c>
      <c r="B47" s="20">
        <f>B46*1.18</f>
        <v>644563.2</v>
      </c>
    </row>
    <row r="48" spans="1:2" ht="12.75">
      <c r="A48" s="21" t="s">
        <v>48</v>
      </c>
      <c r="B48" s="37">
        <f>B11+B14-B47</f>
        <v>-319703.19999999995</v>
      </c>
    </row>
    <row r="49" spans="1:2" ht="24" customHeight="1">
      <c r="A49" s="38" t="s">
        <v>49</v>
      </c>
      <c r="B49" s="2" t="s">
        <v>59</v>
      </c>
    </row>
    <row r="50" spans="1:2" ht="12.75">
      <c r="A50" s="39" t="s">
        <v>50</v>
      </c>
      <c r="B50" s="2"/>
    </row>
    <row r="51" spans="1:2" ht="12.75">
      <c r="A51" s="39" t="s">
        <v>51</v>
      </c>
      <c r="B51" s="40" t="s">
        <v>52</v>
      </c>
    </row>
    <row r="52" spans="1:2" ht="7.5" customHeight="1">
      <c r="A52" s="39"/>
      <c r="B52" s="2"/>
    </row>
    <row r="53" spans="1:2" ht="12.75">
      <c r="A53" s="39" t="s">
        <v>53</v>
      </c>
      <c r="B53" s="2"/>
    </row>
    <row r="54" spans="1:2" ht="12.75">
      <c r="A54" s="39" t="s">
        <v>54</v>
      </c>
      <c r="B54" s="40" t="s">
        <v>55</v>
      </c>
    </row>
    <row r="55" spans="1:2" ht="12.75">
      <c r="A55" s="41"/>
      <c r="B55" s="2"/>
    </row>
    <row r="56" spans="1:2" ht="21" customHeight="1">
      <c r="A56" s="42" t="s">
        <v>56</v>
      </c>
      <c r="B56" s="2"/>
    </row>
    <row r="57" spans="1:2" ht="12.75">
      <c r="A57" s="42" t="s">
        <v>57</v>
      </c>
      <c r="B57" s="2"/>
    </row>
    <row r="58" spans="1:2" ht="12.75">
      <c r="A58" s="3"/>
      <c r="B58" s="2"/>
    </row>
    <row r="59" spans="1:2" ht="12.75">
      <c r="A59" s="3" t="s">
        <v>58</v>
      </c>
      <c r="B59" s="2"/>
    </row>
    <row r="60" spans="1:2" ht="12.75">
      <c r="A60" s="43"/>
      <c r="B60" s="44"/>
    </row>
  </sheetData>
  <printOptions/>
  <pageMargins left="0.75" right="0.75" top="0.51" bottom="0.72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1"/>
  <sheetViews>
    <sheetView tabSelected="1" workbookViewId="0" topLeftCell="A32">
      <selection activeCell="A51" sqref="A51"/>
    </sheetView>
  </sheetViews>
  <sheetFormatPr defaultColWidth="9.140625" defaultRowHeight="12.75"/>
  <cols>
    <col min="1" max="1" width="63.8515625" style="0" customWidth="1"/>
    <col min="2" max="2" width="21.7109375" style="0" customWidth="1"/>
  </cols>
  <sheetData>
    <row r="1" spans="1:2" ht="10.5" customHeight="1">
      <c r="A1" s="1" t="s">
        <v>0</v>
      </c>
      <c r="B1" s="2"/>
    </row>
    <row r="2" spans="1:2" ht="23.25" customHeight="1">
      <c r="A2" s="1" t="s">
        <v>60</v>
      </c>
      <c r="B2" s="2"/>
    </row>
    <row r="3" spans="1:2" ht="1.5" customHeight="1" hidden="1">
      <c r="A3" s="3"/>
      <c r="B3" s="2"/>
    </row>
    <row r="4" spans="1:2" ht="12.75">
      <c r="A4" s="4" t="s">
        <v>2</v>
      </c>
      <c r="B4" s="5" t="s">
        <v>3</v>
      </c>
    </row>
    <row r="5" spans="1:2" ht="12.75">
      <c r="A5" s="6" t="s">
        <v>4</v>
      </c>
      <c r="B5" s="7" t="s">
        <v>5</v>
      </c>
    </row>
    <row r="6" spans="1:2" ht="12.75">
      <c r="A6" s="8" t="s">
        <v>12</v>
      </c>
      <c r="B6" s="50">
        <v>29788</v>
      </c>
    </row>
    <row r="7" spans="1:2" ht="12.75">
      <c r="A7" s="10" t="s">
        <v>7</v>
      </c>
      <c r="B7" s="51">
        <v>692316</v>
      </c>
    </row>
    <row r="8" spans="1:2" ht="12.75">
      <c r="A8" s="10" t="s">
        <v>8</v>
      </c>
      <c r="B8" s="51">
        <v>662437</v>
      </c>
    </row>
    <row r="9" spans="1:2" ht="12.75">
      <c r="A9" s="52" t="s">
        <v>61</v>
      </c>
      <c r="B9" s="53">
        <v>0</v>
      </c>
    </row>
    <row r="10" spans="1:2" ht="12.75">
      <c r="A10" s="54" t="s">
        <v>62</v>
      </c>
      <c r="B10" s="9"/>
    </row>
    <row r="11" spans="1:2" ht="12.75">
      <c r="A11" s="10" t="s">
        <v>9</v>
      </c>
      <c r="B11" s="55">
        <v>8665</v>
      </c>
    </row>
    <row r="12" spans="1:2" ht="12.75">
      <c r="A12" s="13" t="s">
        <v>10</v>
      </c>
      <c r="B12" s="56">
        <v>5645</v>
      </c>
    </row>
    <row r="13" spans="1:2" ht="12.75">
      <c r="A13" s="14" t="s">
        <v>11</v>
      </c>
      <c r="B13" s="15">
        <v>668082</v>
      </c>
    </row>
    <row r="14" spans="1:2" ht="12.75">
      <c r="A14" s="16" t="s">
        <v>63</v>
      </c>
      <c r="B14" s="51">
        <v>54022</v>
      </c>
    </row>
    <row r="15" spans="1:2" ht="12.75">
      <c r="A15" s="6" t="s">
        <v>13</v>
      </c>
      <c r="B15" s="17" t="s">
        <v>5</v>
      </c>
    </row>
    <row r="16" spans="1:2" ht="12.75" hidden="1">
      <c r="A16" s="18" t="s">
        <v>64</v>
      </c>
      <c r="B16" s="51">
        <v>-239939</v>
      </c>
    </row>
    <row r="17" spans="1:2" ht="12.75">
      <c r="A17" s="19" t="s">
        <v>15</v>
      </c>
      <c r="B17" s="20">
        <v>110114</v>
      </c>
    </row>
    <row r="18" spans="1:2" ht="12.75">
      <c r="A18" s="21" t="s">
        <v>65</v>
      </c>
      <c r="B18" s="49">
        <v>5689</v>
      </c>
    </row>
    <row r="19" spans="1:2" ht="12.75">
      <c r="A19" s="21" t="s">
        <v>66</v>
      </c>
      <c r="B19" s="49">
        <v>693</v>
      </c>
    </row>
    <row r="20" spans="1:2" ht="12.75">
      <c r="A20" s="21" t="s">
        <v>17</v>
      </c>
      <c r="B20" s="49">
        <v>31240</v>
      </c>
    </row>
    <row r="21" spans="1:2" ht="12.75">
      <c r="A21" s="21" t="s">
        <v>18</v>
      </c>
      <c r="B21" s="49">
        <v>10752</v>
      </c>
    </row>
    <row r="22" spans="1:2" ht="12.75">
      <c r="A22" s="21" t="s">
        <v>19</v>
      </c>
      <c r="B22" s="49">
        <v>2605</v>
      </c>
    </row>
    <row r="23" spans="1:2" ht="12.75">
      <c r="A23" s="21" t="s">
        <v>20</v>
      </c>
      <c r="B23" s="49">
        <v>1650</v>
      </c>
    </row>
    <row r="24" spans="1:2" ht="12.75">
      <c r="A24" s="21" t="s">
        <v>67</v>
      </c>
      <c r="B24" s="49">
        <v>8028</v>
      </c>
    </row>
    <row r="25" spans="1:2" ht="12.75">
      <c r="A25" s="21" t="s">
        <v>22</v>
      </c>
      <c r="B25" s="49">
        <v>890</v>
      </c>
    </row>
    <row r="26" spans="1:2" ht="12.75">
      <c r="A26" s="21" t="s">
        <v>68</v>
      </c>
      <c r="B26" s="49">
        <v>90</v>
      </c>
    </row>
    <row r="27" spans="1:2" ht="12.75">
      <c r="A27" s="57" t="s">
        <v>69</v>
      </c>
      <c r="B27" s="49">
        <v>5239</v>
      </c>
    </row>
    <row r="28" spans="1:2" ht="12.75">
      <c r="A28" s="23" t="s">
        <v>70</v>
      </c>
      <c r="B28" s="49">
        <v>10650</v>
      </c>
    </row>
    <row r="29" spans="1:2" ht="12.75">
      <c r="A29" s="23" t="s">
        <v>23</v>
      </c>
      <c r="B29" s="48">
        <v>22998</v>
      </c>
    </row>
    <row r="30" spans="1:2" ht="12.75">
      <c r="A30" s="23" t="s">
        <v>24</v>
      </c>
      <c r="B30" s="49">
        <v>7890</v>
      </c>
    </row>
    <row r="31" spans="1:2" ht="12.75">
      <c r="A31" s="21" t="s">
        <v>25</v>
      </c>
      <c r="B31" s="49">
        <v>1700</v>
      </c>
    </row>
    <row r="32" spans="1:2" ht="24">
      <c r="A32" s="24" t="s">
        <v>26</v>
      </c>
      <c r="B32" s="25">
        <v>22409</v>
      </c>
    </row>
    <row r="33" spans="1:2" ht="24">
      <c r="A33" s="26" t="s">
        <v>27</v>
      </c>
      <c r="B33" s="20">
        <v>300735</v>
      </c>
    </row>
    <row r="34" spans="1:2" ht="12.75">
      <c r="A34" s="27" t="s">
        <v>28</v>
      </c>
      <c r="B34" s="28">
        <v>203480</v>
      </c>
    </row>
    <row r="35" spans="1:2" ht="12.75">
      <c r="A35" s="29" t="s">
        <v>29</v>
      </c>
      <c r="B35" s="58">
        <v>18290</v>
      </c>
    </row>
    <row r="36" spans="1:2" ht="12.75">
      <c r="A36" s="31" t="s">
        <v>30</v>
      </c>
      <c r="B36" s="30">
        <v>1583</v>
      </c>
    </row>
    <row r="37" spans="1:2" ht="12.75">
      <c r="A37" s="29" t="s">
        <v>31</v>
      </c>
      <c r="B37" s="30">
        <v>841</v>
      </c>
    </row>
    <row r="38" spans="1:2" ht="12.75">
      <c r="A38" s="29" t="s">
        <v>32</v>
      </c>
      <c r="B38" s="30">
        <v>182766</v>
      </c>
    </row>
    <row r="39" spans="1:2" ht="12.75">
      <c r="A39" s="27" t="s">
        <v>33</v>
      </c>
      <c r="B39" s="28">
        <v>97255</v>
      </c>
    </row>
    <row r="40" spans="1:2" ht="12.75">
      <c r="A40" s="29" t="s">
        <v>34</v>
      </c>
      <c r="B40" s="30">
        <v>40813</v>
      </c>
    </row>
    <row r="41" spans="1:2" ht="12.75">
      <c r="A41" s="29" t="s">
        <v>35</v>
      </c>
      <c r="B41" s="30">
        <v>32521</v>
      </c>
    </row>
    <row r="42" spans="1:2" ht="12.75">
      <c r="A42" s="32" t="s">
        <v>36</v>
      </c>
      <c r="B42" s="30">
        <v>4421</v>
      </c>
    </row>
    <row r="43" spans="1:2" ht="12.75">
      <c r="A43" s="29" t="s">
        <v>37</v>
      </c>
      <c r="B43" s="33">
        <v>19500</v>
      </c>
    </row>
    <row r="44" spans="1:2" ht="12.75">
      <c r="A44" s="34" t="s">
        <v>38</v>
      </c>
      <c r="B44" s="25">
        <v>21797</v>
      </c>
    </row>
    <row r="45" spans="1:2" ht="12.75">
      <c r="A45" s="35" t="s">
        <v>39</v>
      </c>
      <c r="B45" s="20">
        <v>54720</v>
      </c>
    </row>
    <row r="46" spans="1:2" ht="12.75">
      <c r="A46" s="36" t="s">
        <v>44</v>
      </c>
      <c r="B46" s="20">
        <v>509775</v>
      </c>
    </row>
    <row r="47" spans="1:2" ht="12.75">
      <c r="A47" s="21" t="s">
        <v>71</v>
      </c>
      <c r="B47" s="33">
        <v>3921</v>
      </c>
    </row>
    <row r="48" spans="1:2" ht="12.75">
      <c r="A48" s="36" t="s">
        <v>46</v>
      </c>
      <c r="B48" s="25">
        <v>513696</v>
      </c>
    </row>
    <row r="49" spans="1:2" ht="12.75">
      <c r="A49" s="36" t="s">
        <v>47</v>
      </c>
      <c r="B49" s="20">
        <v>606161.28</v>
      </c>
    </row>
    <row r="50" spans="1:2" ht="12.75">
      <c r="A50" s="21" t="s">
        <v>72</v>
      </c>
      <c r="B50" s="37">
        <v>-178018.28</v>
      </c>
    </row>
    <row r="51" ht="24">
      <c r="A51" s="59" t="s">
        <v>73</v>
      </c>
    </row>
  </sheetData>
  <printOptions/>
  <pageMargins left="0.75" right="0.75" top="0.51" bottom="0.7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2013-07-18T04:58:20Z</cp:lastPrinted>
  <dcterms:created xsi:type="dcterms:W3CDTF">1996-10-08T23:32:33Z</dcterms:created>
  <dcterms:modified xsi:type="dcterms:W3CDTF">2014-06-26T04:12:47Z</dcterms:modified>
  <cp:category/>
  <cp:version/>
  <cp:contentType/>
  <cp:contentStatus/>
</cp:coreProperties>
</file>