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СП55" sheetId="1" r:id="rId1"/>
  </sheets>
  <definedNames>
    <definedName name="_xlnm._FilterDatabase" localSheetId="0" hidden="1">'СП55'!$A$1:$EE$42</definedName>
  </definedNames>
  <calcPr fullCalcOnLoad="1"/>
</workbook>
</file>

<file path=xl/sharedStrings.xml><?xml version="1.0" encoding="utf-8"?>
<sst xmlns="http://schemas.openxmlformats.org/spreadsheetml/2006/main" count="27" uniqueCount="27">
  <si>
    <t>Статьи доходов</t>
  </si>
  <si>
    <t>сумма, руб.</t>
  </si>
  <si>
    <t>Поступление от населения</t>
  </si>
  <si>
    <t>Статьи расходов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</si>
  <si>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</si>
  <si>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</si>
  <si>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</si>
  <si>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Итого стоимость услуг с НДС</t>
  </si>
  <si>
    <t xml:space="preserve"> </t>
  </si>
  <si>
    <t>Сафроновский переезд 55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</si>
  <si>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</si>
  <si>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</si>
  <si>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</si>
  <si>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</si>
  <si>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</si>
  <si>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</si>
  <si>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</si>
  <si>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</si>
  <si>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4. Общехозяйственные расходы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</si>
  <si>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</si>
  <si>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</si>
  <si>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</si>
  <si>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</si>
  <si>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Задолженность на 01.01.2014г.</t>
  </si>
  <si>
    <t>Сальдо на 01.01.2013 г.</t>
  </si>
  <si>
    <t>.-расходы по дезинсекции, дератизации</t>
  </si>
  <si>
    <t>Справочно. В 2013г. выполнены в меньшем объеме работы по техническому обслуживанию, в т.ч. аварийные работы, работы выполнялись по заявкам, производилась  работа по сбору, вывозу мусора ТБО, КГМ.  Заявок на очистку кровли от снега не поступало.  С 01.01.2013г. произошла реорганизация МУП УЖХ г. Уфы, МУП ЕРКЦ, в связи с чем изменились затраты и функции управляющей организации. Финансовый результат из-за  уборки территории в 2010, 2011 гг. будет учтен при расчете тарифов на последующие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</si>
</sst>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1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10" xfId="0" applyNumberFormat="1" applyFont="1" applyFill="1" applyBorder="1" applyAlignment="1">
      <alignment horizontal="left" vertical="top" wrapText="1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left" vertical="top" wrapText="1"/>
    </xf>
    <xf numFmtId="2" fontId="19" fillId="0" borderId="0" xfId="0" applyNumberFormat="1" applyFont="1" applyFill="1" applyAlignment="1">
      <alignment horizontal="center"/>
    </xf>
    <xf numFmtId="0" fontId="20" fillId="0" borderId="11" xfId="0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vertical="top" wrapText="1"/>
    </xf>
    <xf numFmtId="2" fontId="19" fillId="0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6">
      <selection activeCell="A29" sqref="A29"/>
    </sheetView>
  </sheetViews>
  <sheetFormatPr defaultColWidth="9.140625" defaultRowHeight="12.75"/>
  <cols>
    <col min="1" max="1" width="67.7109375" style="1" customWidth="1"/>
    <col min="2" max="2" width="20.28125" style="2" customWidth="1"/>
    <col min="3" max="3" width="13.57421875" style="2" hidden="1" customWidth="1"/>
    <col min="4" max="4" width="11.421875" style="2" hidden="1" customWidth="1"/>
    <col min="5" max="16384" width="9.140625" style="2" customWidth="1"/>
  </cols>
  <sheetData>
    <row r="1" ht="11.25">
      <c r="A1" s="1" t="s">
        <v>8</v>
      </c>
    </row>
    <row r="2" spans="1:4" ht="11.25">
      <c r="A2" s="3" t="s">
        <v>21</v>
      </c>
      <c r="B2" s="4"/>
      <c r="C2" s="4"/>
      <c r="D2" s="4"/>
    </row>
    <row r="3" spans="1:4" ht="15" customHeight="1">
      <c r="A3" s="3" t="s">
        <v>22</v>
      </c>
      <c r="B3" s="5" t="s">
        <v>9</v>
      </c>
      <c r="C3" s="4"/>
      <c r="D3" s="4"/>
    </row>
    <row r="4" spans="1:2" ht="11.25" customHeight="1">
      <c r="A4" s="6" t="s">
        <v>0</v>
      </c>
      <c r="B4" s="7" t="s">
        <v>1</v>
      </c>
    </row>
    <row r="5" spans="1:2" s="10" customFormat="1" ht="11.25" customHeight="1">
      <c r="A5" s="8" t="s">
        <v>12</v>
      </c>
      <c r="B5" s="9">
        <v>37</v>
      </c>
    </row>
    <row r="6" spans="1:4" ht="12" customHeight="1">
      <c r="A6" s="6" t="s">
        <v>10</v>
      </c>
      <c r="B6" s="7">
        <v>4542</v>
      </c>
      <c r="C6" s="2">
        <v>53598750</v>
      </c>
      <c r="D6" s="2">
        <v>0</v>
      </c>
    </row>
    <row r="7" spans="1:4" ht="12" customHeight="1">
      <c r="A7" s="6" t="s">
        <v>2</v>
      </c>
      <c r="B7" s="7">
        <v>4920</v>
      </c>
      <c r="C7" s="2">
        <v>52737260</v>
      </c>
      <c r="D7" s="2">
        <v>0</v>
      </c>
    </row>
    <row r="8" spans="1:2" ht="12" customHeight="1">
      <c r="A8" s="6" t="s">
        <v>11</v>
      </c>
      <c r="B8" s="7">
        <v>4920</v>
      </c>
    </row>
    <row r="9" spans="1:2" s="10" customFormat="1" ht="12" customHeight="1">
      <c r="A9" s="11" t="s">
        <v>23</v>
      </c>
      <c r="B9" s="9">
        <v>-341</v>
      </c>
    </row>
    <row r="10" spans="1:2" ht="12" customHeight="1">
      <c r="A10" s="6"/>
      <c r="B10" s="7"/>
    </row>
    <row r="11" spans="1:2" ht="12" customHeight="1">
      <c r="A11" s="6" t="s">
        <v>3</v>
      </c>
      <c r="B11" s="7" t="s">
        <v>13</v>
      </c>
    </row>
    <row r="12" spans="1:2" s="10" customFormat="1" ht="12" customHeight="1">
      <c r="A12" s="8" t="s">
        <v>24</v>
      </c>
      <c r="B12" s="9">
        <v>-25450</v>
      </c>
    </row>
    <row r="13" spans="1:3" s="10" customFormat="1" ht="11.25">
      <c r="A13" s="8" t="s">
        <v>14</v>
      </c>
      <c r="B13" s="9">
        <v>67</v>
      </c>
      <c r="C13" s="14"/>
    </row>
    <row r="14" spans="1:3" s="10" customFormat="1" ht="11.25">
      <c r="A14" s="8" t="s">
        <v>4</v>
      </c>
      <c r="B14" s="9">
        <f>B15</f>
        <v>1574</v>
      </c>
      <c r="C14" s="14"/>
    </row>
    <row r="15" spans="1:3" ht="11.25">
      <c r="A15" s="6" t="s">
        <v>15</v>
      </c>
      <c r="B15" s="7">
        <f>SUM(B16:B18)</f>
        <v>1574</v>
      </c>
      <c r="C15" s="13"/>
    </row>
    <row r="16" spans="1:4" ht="24" customHeight="1">
      <c r="A16" s="6" t="s">
        <v>16</v>
      </c>
      <c r="B16" s="7">
        <v>1449</v>
      </c>
      <c r="D16" s="13"/>
    </row>
    <row r="17" spans="1:2" ht="12.75" customHeight="1">
      <c r="A17" s="6" t="s">
        <v>17</v>
      </c>
      <c r="B17" s="7">
        <v>60</v>
      </c>
    </row>
    <row r="18" spans="1:4" ht="11.25">
      <c r="A18" s="6" t="s">
        <v>25</v>
      </c>
      <c r="B18" s="7">
        <v>65</v>
      </c>
      <c r="C18" s="13"/>
      <c r="D18" s="13"/>
    </row>
    <row r="19" spans="1:3" s="10" customFormat="1" ht="11.25">
      <c r="A19" s="8" t="s">
        <v>18</v>
      </c>
      <c r="B19" s="9">
        <v>250</v>
      </c>
      <c r="C19" s="15"/>
    </row>
    <row r="20" spans="1:2" s="10" customFormat="1" ht="11.25">
      <c r="A20" s="8" t="s">
        <v>19</v>
      </c>
      <c r="B20" s="9">
        <v>708</v>
      </c>
    </row>
    <row r="21" spans="1:4" s="10" customFormat="1" ht="11.25">
      <c r="A21" s="8" t="s">
        <v>5</v>
      </c>
      <c r="B21" s="9">
        <v>55</v>
      </c>
      <c r="C21" s="14"/>
      <c r="D21" s="14"/>
    </row>
    <row r="22" spans="1:3" ht="11.25">
      <c r="A22" s="16" t="s">
        <v>6</v>
      </c>
      <c r="B22" s="7">
        <f>B13+B14+B19+B20+B21</f>
        <v>2654</v>
      </c>
      <c r="C22" s="17"/>
    </row>
    <row r="23" spans="1:2" s="10" customFormat="1" ht="11.25">
      <c r="A23" s="18" t="s">
        <v>7</v>
      </c>
      <c r="B23" s="9">
        <f>B22*1.18</f>
        <v>3131.72</v>
      </c>
    </row>
    <row r="24" spans="1:2" s="13" customFormat="1" ht="11.25">
      <c r="A24" s="19" t="s">
        <v>20</v>
      </c>
      <c r="B24" s="20">
        <f>B8+B12-B23</f>
        <v>-23661.72</v>
      </c>
    </row>
    <row r="25" spans="1:2" ht="75" customHeight="1">
      <c r="A25" s="21" t="s">
        <v>26</v>
      </c>
      <c r="B25" s="22"/>
    </row>
    <row r="26" spans="1:4" s="4" customFormat="1" ht="12" customHeight="1">
      <c r="A26" s="23"/>
      <c r="B26" s="12"/>
      <c r="C26" s="24"/>
      <c r="D26" s="24"/>
    </row>
    <row r="27" spans="1:4" s="4" customFormat="1" ht="12.75" customHeight="1">
      <c r="A27" s="23"/>
      <c r="C27" s="24"/>
      <c r="D27" s="24"/>
    </row>
    <row r="28" s="12" customFormat="1" ht="12.75" customHeight="1">
      <c r="A28" s="25"/>
    </row>
    <row r="29" spans="1:4" s="4" customFormat="1" ht="14.25" customHeight="1">
      <c r="A29" s="23"/>
      <c r="B29" s="12"/>
      <c r="C29" s="12"/>
      <c r="D29" s="12"/>
    </row>
    <row r="30" s="24" customFormat="1" ht="12.75" customHeight="1">
      <c r="A30" s="26"/>
    </row>
    <row r="31" spans="1:4" s="4" customFormat="1" ht="11.25">
      <c r="A31" s="23"/>
      <c r="C31" s="24"/>
      <c r="D31" s="12"/>
    </row>
    <row r="32" s="4" customFormat="1" ht="11.25">
      <c r="A32" s="23"/>
    </row>
    <row r="33" spans="1:2" s="4" customFormat="1" ht="11.25">
      <c r="A33" s="23"/>
      <c r="B33" s="12"/>
    </row>
    <row r="34" spans="1:2" s="4" customFormat="1" ht="11.25">
      <c r="A34" s="23"/>
      <c r="B34" s="24"/>
    </row>
    <row r="35" s="4" customFormat="1" ht="11.25">
      <c r="A35" s="23"/>
    </row>
    <row r="36" s="4" customFormat="1" ht="11.25">
      <c r="A36" s="23"/>
    </row>
    <row r="37" spans="1:2" s="4" customFormat="1" ht="11.25">
      <c r="A37" s="23"/>
      <c r="B37" s="12"/>
    </row>
    <row r="38" s="4" customFormat="1" ht="11.25">
      <c r="A38" s="23"/>
    </row>
    <row r="39" s="4" customFormat="1" ht="11.25">
      <c r="A39" s="23"/>
    </row>
    <row r="40" s="4" customFormat="1" ht="11.25">
      <c r="A40" s="23"/>
    </row>
    <row r="41" s="4" customFormat="1" ht="11.25">
      <c r="A41" s="23"/>
    </row>
    <row r="42" s="4" customFormat="1" ht="11.25">
      <c r="A42" s="23"/>
    </row>
  </sheetData>
  <sheetProtection/>
  <autoFilter ref="A1:EE42"/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2014-03-07T09:59:04Z</cp:lastPrinted>
  <dcterms:created xsi:type="dcterms:W3CDTF">2012-04-01T03:43:12Z</dcterms:created>
  <dcterms:modified xsi:type="dcterms:W3CDTF">2014-06-23T06:58:11Z</dcterms:modified>
  <cp:category/>
  <cp:version/>
  <cp:contentType/>
  <cp:contentStatus/>
</cp:coreProperties>
</file>