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2" sheetId="1" r:id="rId1"/>
  </sheets>
  <definedNames>
    <definedName name="_xlnm._FilterDatabase" localSheetId="0" hidden="1">'в22'!$A$1:$EE$44</definedName>
  </definedNames>
  <calcPr fullCalcOnLoad="1"/>
</workbook>
</file>

<file path=xl/sharedStrings.xml><?xml version="1.0" encoding="utf-8"?>
<sst xmlns="http://schemas.openxmlformats.org/spreadsheetml/2006/main" count="29" uniqueCount="29">
  <si>
    <t>Вокзальная 22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</si>
  <si>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</si>
  <si>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</si>
  <si>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</si>
  <si>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</si>
  <si>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</si>
  <si>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</si>
  <si>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</si>
  <si>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</si>
  <si>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</si>
  <si>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</si>
  <si>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</si>
  <si>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</si>
  <si>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</si>
  <si>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</si>
  <si>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</si>
  <si>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</si>
  <si>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</si>
  <si>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</si>
  <si>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</si>
  <si>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</si>
  <si>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</si>
  <si>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</si>
  <si>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</si>
  <si>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</si>
  <si>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1. Расходы по текущему ремонту и набору работ: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</si>
  <si>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</si>
  <si>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.-расходы по дезинсекции, дератизации</t>
  </si>
  <si>
    <t xml:space="preserve">Справочно. В 2013г непредвиденные работы ( по заявкам жильцов) были выполнены по факту в меньшем объеме.  Выполнены незапланированные сантехнические работы (замена труб ХВС) по результатам периодических осмотров.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организации.Финансовый результат (перерасход) из-за выполнения в 2010г.- ремонт кровли, смена АОГВ.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</si>
</sst>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22">
      <selection activeCell="A35" sqref="A35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9</v>
      </c>
    </row>
    <row r="2" spans="1:2" ht="11.25">
      <c r="A2" s="3" t="s">
        <v>21</v>
      </c>
      <c r="B2" s="4"/>
    </row>
    <row r="3" spans="1:2" ht="15" customHeight="1">
      <c r="A3" s="3" t="s">
        <v>22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12</v>
      </c>
      <c r="B5" s="9">
        <v>-227</v>
      </c>
    </row>
    <row r="6" spans="1:2" ht="12" customHeight="1">
      <c r="A6" s="6" t="s">
        <v>10</v>
      </c>
      <c r="B6" s="7">
        <v>11472</v>
      </c>
    </row>
    <row r="7" spans="1:2" ht="12" customHeight="1">
      <c r="A7" s="6" t="s">
        <v>3</v>
      </c>
      <c r="B7" s="7">
        <v>11475</v>
      </c>
    </row>
    <row r="8" spans="1:2" ht="12" customHeight="1">
      <c r="A8" s="6" t="s">
        <v>11</v>
      </c>
      <c r="B8" s="7">
        <v>11475</v>
      </c>
    </row>
    <row r="9" spans="1:2" s="10" customFormat="1" ht="12" customHeight="1">
      <c r="A9" s="11" t="s">
        <v>23</v>
      </c>
      <c r="B9" s="9">
        <v>-230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13</v>
      </c>
    </row>
    <row r="12" spans="1:2" s="10" customFormat="1" ht="12" customHeight="1">
      <c r="A12" s="8" t="s">
        <v>24</v>
      </c>
      <c r="B12" s="9">
        <v>-94391</v>
      </c>
    </row>
    <row r="13" spans="1:2" s="10" customFormat="1" ht="12" customHeight="1">
      <c r="A13" s="8" t="s">
        <v>25</v>
      </c>
      <c r="B13" s="9">
        <f>SUM(B14:B14)</f>
        <v>1500</v>
      </c>
    </row>
    <row r="14" spans="1:2" ht="34.5">
      <c r="A14" s="13" t="s">
        <v>26</v>
      </c>
      <c r="B14" s="7">
        <v>1500</v>
      </c>
    </row>
    <row r="15" spans="1:2" s="10" customFormat="1" ht="11.25">
      <c r="A15" s="8" t="s">
        <v>14</v>
      </c>
      <c r="B15" s="9">
        <v>995</v>
      </c>
    </row>
    <row r="16" spans="1:2" s="10" customFormat="1" ht="11.25">
      <c r="A16" s="8" t="s">
        <v>5</v>
      </c>
      <c r="B16" s="9">
        <f>B17</f>
        <v>20260</v>
      </c>
    </row>
    <row r="17" spans="1:2" ht="11.25">
      <c r="A17" s="6" t="s">
        <v>15</v>
      </c>
      <c r="B17" s="7">
        <f>SUM(B18:B20)</f>
        <v>20260</v>
      </c>
    </row>
    <row r="18" spans="1:2" ht="24" customHeight="1">
      <c r="A18" s="6" t="s">
        <v>16</v>
      </c>
      <c r="B18" s="7">
        <v>18836</v>
      </c>
    </row>
    <row r="19" spans="1:2" ht="12.75" customHeight="1">
      <c r="A19" s="6" t="s">
        <v>17</v>
      </c>
      <c r="B19" s="7">
        <v>545</v>
      </c>
    </row>
    <row r="20" spans="1:2" ht="11.25">
      <c r="A20" s="6" t="s">
        <v>27</v>
      </c>
      <c r="B20" s="7">
        <v>879</v>
      </c>
    </row>
    <row r="21" spans="1:2" s="10" customFormat="1" ht="11.25">
      <c r="A21" s="8" t="s">
        <v>18</v>
      </c>
      <c r="B21" s="9">
        <v>3272</v>
      </c>
    </row>
    <row r="22" spans="1:2" s="10" customFormat="1" ht="11.25">
      <c r="A22" s="8" t="s">
        <v>19</v>
      </c>
      <c r="B22" s="9">
        <v>5663</v>
      </c>
    </row>
    <row r="23" spans="1:2" s="10" customFormat="1" ht="11.25">
      <c r="A23" s="8" t="s">
        <v>6</v>
      </c>
      <c r="B23" s="9">
        <v>719</v>
      </c>
    </row>
    <row r="24" spans="1:2" ht="11.25">
      <c r="A24" s="15" t="s">
        <v>7</v>
      </c>
      <c r="B24" s="7">
        <f>B13+B15+B16+B21+B22+B23</f>
        <v>32409</v>
      </c>
    </row>
    <row r="25" spans="1:2" s="10" customFormat="1" ht="11.25">
      <c r="A25" s="16" t="s">
        <v>8</v>
      </c>
      <c r="B25" s="9">
        <f>B24*1.18</f>
        <v>38242.619999999995</v>
      </c>
    </row>
    <row r="26" spans="1:2" s="14" customFormat="1" ht="11.25">
      <c r="A26" s="17" t="s">
        <v>20</v>
      </c>
      <c r="B26" s="18">
        <f>B8+B12-B25</f>
        <v>-121158.62</v>
      </c>
    </row>
    <row r="27" spans="1:2" ht="91.5">
      <c r="A27" s="19" t="s">
        <v>28</v>
      </c>
      <c r="B27" s="20"/>
    </row>
    <row r="28" spans="1:2" s="4" customFormat="1" ht="12" customHeight="1">
      <c r="A28" s="21"/>
      <c r="B28" s="12"/>
    </row>
    <row r="29" s="4" customFormat="1" ht="12.75" customHeight="1">
      <c r="A29" s="21"/>
    </row>
    <row r="30" s="12" customFormat="1" ht="12.75" customHeight="1">
      <c r="A30" s="23"/>
    </row>
    <row r="31" spans="1:2" s="4" customFormat="1" ht="14.25" customHeight="1">
      <c r="A31" s="21"/>
      <c r="B31" s="12"/>
    </row>
    <row r="32" s="22" customFormat="1" ht="12.75" customHeight="1">
      <c r="A32" s="24"/>
    </row>
    <row r="33" s="4" customFormat="1" ht="11.25">
      <c r="A33" s="21"/>
    </row>
    <row r="34" s="4" customFormat="1" ht="11.25">
      <c r="A34" s="21"/>
    </row>
    <row r="35" spans="1:2" s="4" customFormat="1" ht="11.25">
      <c r="A35" s="21"/>
      <c r="B35" s="12"/>
    </row>
    <row r="36" spans="1:2" s="4" customFormat="1" ht="11.25">
      <c r="A36" s="21"/>
      <c r="B36" s="22"/>
    </row>
    <row r="37" s="4" customFormat="1" ht="11.25">
      <c r="A37" s="21"/>
    </row>
    <row r="38" s="4" customFormat="1" ht="11.25">
      <c r="A38" s="21"/>
    </row>
    <row r="39" spans="1:2" s="4" customFormat="1" ht="11.25">
      <c r="A39" s="21"/>
      <c r="B39" s="12"/>
    </row>
    <row r="40" s="4" customFormat="1" ht="11.25">
      <c r="A40" s="21"/>
    </row>
    <row r="41" s="4" customFormat="1" ht="11.25">
      <c r="A41" s="21"/>
    </row>
    <row r="42" s="4" customFormat="1" ht="11.25">
      <c r="A42" s="21"/>
    </row>
    <row r="43" s="4" customFormat="1" ht="11.25">
      <c r="A43" s="21"/>
    </row>
    <row r="44" s="4" customFormat="1" ht="11.25">
      <c r="A44" s="21"/>
    </row>
  </sheetData>
  <sheetProtection/>
  <autoFilter ref="A1:EE44"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2013-03-19T08:37:52Z</cp:lastPrinted>
  <dcterms:created xsi:type="dcterms:W3CDTF">2012-04-01T03:38:44Z</dcterms:created>
  <dcterms:modified xsi:type="dcterms:W3CDTF">2014-06-23T06:08:55Z</dcterms:modified>
  <cp:category/>
  <cp:version/>
  <cp:contentType/>
  <cp:contentStatus/>
</cp:coreProperties>
</file>