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<sst xmlns="http://schemas.openxmlformats.org/spreadsheetml/2006/main" count="62" uniqueCount="60">
  <si>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</si>
  <si>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</si>
  <si>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</si>
  <si>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</si>
  <si>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</si>
  <si>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</si>
  <si>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</si>
  <si>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</si>
  <si>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</si>
  <si>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</si>
  <si>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</si>
  <si>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</si>
  <si>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</si>
  <si>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</si>
  <si>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</si>
  <si>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</si>
  <si>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</si>
  <si>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</si>
  <si>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</si>
  <si>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</si>
  <si>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</si>
  <si>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</si>
  <si>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</si>
  <si>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</si>
  <si>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</si>
  <si>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</si>
  <si>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</si>
  <si>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</si>
  <si>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</si>
  <si>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</si>
  <si>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</si>
  <si>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</si>
  <si>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</si>
  <si>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</si>
  <si>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</si>
  <si>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</si>
  <si>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</si>
  <si>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</si>
  <si>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</si>
  <si>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</si>
  <si>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</si>
  <si>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</si>
  <si>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</si>
  <si>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</si>
  <si>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</si>
  <si>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</si>
  <si>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</si>
  <si>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</si>
  <si>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</si>
  <si>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</si>
  <si>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</si>
  <si>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</si>
  <si>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</si>
  <si>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</si>
  <si>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</si>
  <si>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</si>
  <si>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</si>
  <si>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</si>
  <si>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</si>
  <si>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100/2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</si>
</sst>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38" sqref="F38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7" t="s">
        <v>59</v>
      </c>
      <c r="C6" s="37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578653</v>
      </c>
      <c r="C8" s="24">
        <v>636518</v>
      </c>
      <c r="D8" s="24">
        <f>SUM(B8:C8)</f>
        <v>1215171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214</v>
      </c>
      <c r="C10" s="24">
        <v>235</v>
      </c>
      <c r="D10" s="24">
        <f>SUM(B10:C10)</f>
        <v>449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C12" s="34"/>
      <c r="D12" s="35">
        <v>-373400</v>
      </c>
    </row>
    <row r="13" spans="1:4" ht="12.75">
      <c r="A13" s="10" t="s">
        <v>10</v>
      </c>
      <c r="B13" s="26">
        <f>SUM(B14:B33)</f>
        <v>33824</v>
      </c>
      <c r="C13" s="26">
        <f>SUM(C14:C33)</f>
        <v>82281</v>
      </c>
      <c r="D13" s="26">
        <f>SUM(D14:D33)</f>
        <v>116105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/>
      <c r="C24" s="32">
        <v>16949</v>
      </c>
      <c r="D24" s="32">
        <v>16949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/>
      <c r="C26" s="32">
        <v>65332</v>
      </c>
      <c r="D26" s="32">
        <v>65332</v>
      </c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>
      <c r="A28" s="12" t="s">
        <v>25</v>
      </c>
      <c r="B28" s="32">
        <v>20880</v>
      </c>
      <c r="C28" s="32"/>
      <c r="D28" s="32">
        <v>20880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12944</v>
      </c>
      <c r="C30" s="32"/>
      <c r="D30" s="32">
        <v>12944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27904.215010867654</v>
      </c>
      <c r="C34" s="33">
        <v>30694.136511954424</v>
      </c>
      <c r="D34" s="33">
        <v>58598.351522822086</v>
      </c>
    </row>
    <row r="35" spans="1:4" ht="24">
      <c r="A35" s="14" t="s">
        <v>32</v>
      </c>
      <c r="B35" s="27">
        <f>B36+B42</f>
        <v>202282.58730170794</v>
      </c>
      <c r="C35" s="27">
        <f>C36+C42</f>
        <v>216264.57445187875</v>
      </c>
      <c r="D35" s="27">
        <f>D36+D42</f>
        <v>418547.1617535867</v>
      </c>
    </row>
    <row r="36" spans="1:4" ht="12.75">
      <c r="A36" s="15" t="s">
        <v>33</v>
      </c>
      <c r="B36" s="28">
        <f>B37+B38+B39+B40+B41</f>
        <v>86461.12</v>
      </c>
      <c r="C36" s="28">
        <f>C37+C38+C39+C40+C41</f>
        <v>89342.73946</v>
      </c>
      <c r="D36" s="28">
        <f>D37+D38+D39+D40+D41</f>
        <v>175803.85946</v>
      </c>
    </row>
    <row r="37" spans="1:4" ht="12.75">
      <c r="A37" s="16" t="s">
        <v>34</v>
      </c>
      <c r="B37" s="32">
        <v>26219.7</v>
      </c>
      <c r="C37" s="32">
        <v>28841.67</v>
      </c>
      <c r="D37" s="32">
        <v>55061.37</v>
      </c>
    </row>
    <row r="38" spans="1:4" ht="12.75">
      <c r="A38" s="17" t="s">
        <v>35</v>
      </c>
      <c r="B38" s="32">
        <v>2077.92</v>
      </c>
      <c r="C38" s="32">
        <v>2208.82896</v>
      </c>
      <c r="D38" s="32">
        <v>4286.74896</v>
      </c>
    </row>
    <row r="39" spans="1:4" ht="12.75">
      <c r="A39" s="16" t="s">
        <v>36</v>
      </c>
      <c r="B39" s="32">
        <v>2043.5</v>
      </c>
      <c r="C39" s="32">
        <v>2172.2405</v>
      </c>
      <c r="D39" s="32">
        <v>4215.7405</v>
      </c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6">
        <v>56120</v>
      </c>
      <c r="C41" s="36">
        <v>56120</v>
      </c>
      <c r="D41" s="36">
        <f>SUM(B41:C41)</f>
        <v>112240</v>
      </c>
    </row>
    <row r="42" spans="1:4" ht="12.75">
      <c r="A42" s="15" t="s">
        <v>39</v>
      </c>
      <c r="B42" s="28">
        <f>B43+B44+B45+B46</f>
        <v>115821.46730170796</v>
      </c>
      <c r="C42" s="28">
        <f>C43+C44+C45+C46</f>
        <v>126921.83499187876</v>
      </c>
      <c r="D42" s="28">
        <f>D43+D44+D45+D46</f>
        <v>242743.30229358672</v>
      </c>
    </row>
    <row r="43" spans="1:4" ht="12.75">
      <c r="A43" s="11" t="s">
        <v>40</v>
      </c>
      <c r="B43" s="32">
        <v>24471.347117928563</v>
      </c>
      <c r="C43" s="32">
        <v>26918.18182972142</v>
      </c>
      <c r="D43" s="32">
        <v>51389.52894764998</v>
      </c>
    </row>
    <row r="44" spans="1:4" ht="12.75">
      <c r="A44" s="11" t="s">
        <v>41</v>
      </c>
      <c r="B44" s="32">
        <v>44034.629773910005</v>
      </c>
      <c r="C44" s="32">
        <v>48438.09275130101</v>
      </c>
      <c r="D44" s="32">
        <v>92472.72252521102</v>
      </c>
    </row>
    <row r="45" spans="1:4" ht="12.75">
      <c r="A45" s="11" t="s">
        <v>42</v>
      </c>
      <c r="B45" s="32">
        <v>34329.57040986939</v>
      </c>
      <c r="C45" s="32">
        <v>37761.52745085633</v>
      </c>
      <c r="D45" s="32">
        <v>72091.09786072571</v>
      </c>
    </row>
    <row r="46" spans="1:4" ht="15.75" customHeight="1">
      <c r="A46" s="11" t="s">
        <v>43</v>
      </c>
      <c r="B46" s="32">
        <v>12985.92</v>
      </c>
      <c r="C46" s="32">
        <v>13804.032959999997</v>
      </c>
      <c r="D46" s="32">
        <v>26789.952959999995</v>
      </c>
    </row>
    <row r="47" spans="1:4" ht="12.75">
      <c r="A47" s="18" t="s">
        <v>44</v>
      </c>
      <c r="B47" s="32">
        <v>22708.657805386945</v>
      </c>
      <c r="C47" s="32">
        <v>24903.323497605645</v>
      </c>
      <c r="D47" s="32">
        <v>47611.98130299259</v>
      </c>
    </row>
    <row r="48" spans="1:4" ht="24">
      <c r="A48" s="19" t="s">
        <v>45</v>
      </c>
      <c r="B48" s="33">
        <v>71752.97200000001</v>
      </c>
      <c r="C48" s="33">
        <v>78928.23199999999</v>
      </c>
      <c r="D48" s="33">
        <v>150681.204</v>
      </c>
    </row>
    <row r="49" spans="1:4" ht="12.75" customHeight="1" hidden="1">
      <c r="A49" s="20" t="s">
        <v>46</v>
      </c>
      <c r="B49" s="29">
        <f>B13+B34+B35+B47+B48</f>
        <v>358472.43211796257</v>
      </c>
      <c r="C49" s="29">
        <f>C13+C34+C35+C47+C48</f>
        <v>433071.26646143873</v>
      </c>
      <c r="D49" s="29">
        <f>D13+D34+D35+D47+D48</f>
        <v>791543.6985794014</v>
      </c>
    </row>
    <row r="50" spans="1:4" ht="12.75">
      <c r="A50" s="11" t="s">
        <v>47</v>
      </c>
      <c r="B50" s="32">
        <v>9739</v>
      </c>
      <c r="C50" s="32">
        <v>10524</v>
      </c>
      <c r="D50" s="32">
        <v>20263</v>
      </c>
    </row>
    <row r="51" spans="1:4" ht="12.75">
      <c r="A51" s="20" t="s">
        <v>48</v>
      </c>
      <c r="B51" s="29">
        <f>B50+B49</f>
        <v>368211.43211796257</v>
      </c>
      <c r="C51" s="29">
        <f>C50+C49</f>
        <v>443595.26646143873</v>
      </c>
      <c r="D51" s="29">
        <f>D50+D49</f>
        <v>811806.6985794014</v>
      </c>
    </row>
    <row r="52" spans="1:4" ht="12.75">
      <c r="A52" s="20" t="s">
        <v>49</v>
      </c>
      <c r="B52" s="29">
        <f>B51*1.18</f>
        <v>434489.4898991958</v>
      </c>
      <c r="C52" s="29">
        <f>C51*1.18</f>
        <v>523442.4144244977</v>
      </c>
      <c r="D52" s="29">
        <f>D51*1.18</f>
        <v>957931.9043236936</v>
      </c>
    </row>
    <row r="54" spans="1:4" ht="12.75" customHeight="1" hidden="1">
      <c r="A54" s="21" t="s">
        <v>50</v>
      </c>
      <c r="B54" s="30">
        <v>17.02</v>
      </c>
      <c r="C54" s="30">
        <v>18.72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2012-04-12T08:36:17Z</dcterms:modified>
  <cp:category/>
  <cp:version/>
  <cp:contentType/>
  <cp:contentStatus/>
</cp:coreProperties>
</file>