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<sst xmlns="http://schemas.openxmlformats.org/spreadsheetml/2006/main" count="59" uniqueCount="59">
  <si>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</si>
  <si>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</si>
  <si>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</si>
  <si>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</si>
  <si>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</si>
  <si>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</si>
  <si>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</si>
  <si>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</si>
  <si>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</si>
  <si>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</si>
  <si>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</si>
  <si>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</si>
  <si>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</si>
  <si>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</si>
  <si>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</si>
  <si>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</si>
  <si>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</si>
  <si>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</si>
  <si>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</si>
  <si>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</si>
  <si>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</si>
  <si>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</si>
  <si>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</si>
  <si>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</si>
  <si>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</si>
  <si>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</si>
  <si>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</si>
  <si>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</si>
  <si>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</si>
  <si>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</si>
  <si>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</si>
  <si>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</si>
  <si>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</si>
  <si>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</si>
  <si>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</si>
  <si>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</si>
  <si>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</si>
  <si>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</si>
  <si>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</si>
  <si>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</si>
  <si>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</si>
  <si>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</si>
  <si>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</si>
  <si>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</si>
  <si>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</si>
  <si>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</si>
  <si>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</si>
  <si>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</si>
  <si>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</si>
  <si>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</si>
  <si>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</si>
  <si>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</si>
  <si>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</si>
  <si>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</si>
  <si>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</si>
  <si>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</si>
  <si>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</si>
  <si>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</si>
  <si>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Пр. Октября18/1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</si>
</sst>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0" fontId="4" fillId="0" borderId="2" xfId="17" applyFont="1" applyBorder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4" fillId="0" borderId="2" xfId="17" applyFont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A44" sqref="A44:IV46"/>
    </sheetView>
  </sheetViews>
  <sheetFormatPr defaultColWidth="9.00390625" defaultRowHeight="12.75"/>
  <cols>
    <col min="1" max="1" width="54.625" style="4" customWidth="1"/>
    <col min="2" max="3" width="13.375" style="21" customWidth="1"/>
    <col min="4" max="4" width="10.37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5" t="s">
        <v>58</v>
      </c>
      <c r="C6" s="35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103824</v>
      </c>
      <c r="C8" s="24">
        <f>B8*1.1</f>
        <v>114206.40000000001</v>
      </c>
      <c r="D8" s="24">
        <f>B8+C8</f>
        <v>218030.40000000002</v>
      </c>
    </row>
    <row r="9" spans="1:4" ht="12.75">
      <c r="A9" s="7" t="s">
        <v>6</v>
      </c>
      <c r="B9" s="24">
        <v>7785</v>
      </c>
      <c r="C9" s="24">
        <v>8564</v>
      </c>
      <c r="D9" s="24">
        <f>B9+C9</f>
        <v>16349</v>
      </c>
    </row>
    <row r="10" spans="1:4" ht="12.75">
      <c r="A10" s="7" t="s">
        <v>7</v>
      </c>
      <c r="B10" s="24">
        <v>2877</v>
      </c>
      <c r="C10" s="24">
        <v>3165</v>
      </c>
      <c r="D10" s="24">
        <f>B10+C10</f>
        <v>6042</v>
      </c>
    </row>
    <row r="11" spans="1:4" ht="12.75">
      <c r="A11" s="8" t="s">
        <v>8</v>
      </c>
      <c r="B11" s="31"/>
      <c r="C11" s="31"/>
      <c r="D11" s="31"/>
    </row>
    <row r="12" spans="1:4" ht="12.75">
      <c r="A12" s="9" t="s">
        <v>9</v>
      </c>
      <c r="B12" s="6">
        <v>16330</v>
      </c>
      <c r="C12" s="6">
        <v>16330</v>
      </c>
      <c r="D12" s="6">
        <v>32660</v>
      </c>
    </row>
    <row r="13" spans="1:4" ht="12.75">
      <c r="A13" s="10" t="s">
        <v>10</v>
      </c>
      <c r="B13" s="25">
        <f>SUM(B14:B33)</f>
        <v>61429</v>
      </c>
      <c r="C13" s="25">
        <f>SUM(C14:C33)</f>
        <v>46948</v>
      </c>
      <c r="D13" s="25">
        <f>SUM(D14:D33)</f>
        <v>108377</v>
      </c>
    </row>
    <row r="14" spans="1:4" ht="12.75" hidden="1">
      <c r="A14" s="11" t="s">
        <v>11</v>
      </c>
      <c r="B14" s="34"/>
      <c r="C14" s="34"/>
      <c r="D14" s="34"/>
    </row>
    <row r="15" spans="1:4" ht="12.75" hidden="1">
      <c r="A15" s="11" t="s">
        <v>12</v>
      </c>
      <c r="B15" s="34"/>
      <c r="C15" s="34"/>
      <c r="D15" s="34"/>
    </row>
    <row r="16" spans="1:4" ht="12.75">
      <c r="A16" s="11" t="s">
        <v>13</v>
      </c>
      <c r="B16" s="34">
        <v>45600</v>
      </c>
      <c r="C16" s="34"/>
      <c r="D16" s="34">
        <v>45600</v>
      </c>
    </row>
    <row r="17" spans="1:4" ht="12.75" hidden="1">
      <c r="A17" s="12" t="s">
        <v>14</v>
      </c>
      <c r="B17" s="34"/>
      <c r="C17" s="34"/>
      <c r="D17" s="34"/>
    </row>
    <row r="18" spans="1:4" ht="12.75">
      <c r="A18" s="12" t="s">
        <v>15</v>
      </c>
      <c r="B18" s="34">
        <v>3882</v>
      </c>
      <c r="C18" s="34">
        <v>3000</v>
      </c>
      <c r="D18" s="34">
        <v>6882</v>
      </c>
    </row>
    <row r="19" spans="1:4" ht="12.75">
      <c r="A19" s="12" t="s">
        <v>16</v>
      </c>
      <c r="B19" s="34"/>
      <c r="C19" s="34">
        <v>32000</v>
      </c>
      <c r="D19" s="34">
        <v>32000</v>
      </c>
    </row>
    <row r="20" spans="1:4" ht="12.75" hidden="1">
      <c r="A20" s="12" t="s">
        <v>17</v>
      </c>
      <c r="B20" s="34"/>
      <c r="C20" s="34"/>
      <c r="D20" s="34"/>
    </row>
    <row r="21" spans="1:4" ht="12.75" hidden="1">
      <c r="A21" s="12" t="s">
        <v>18</v>
      </c>
      <c r="B21" s="34"/>
      <c r="C21" s="34"/>
      <c r="D21" s="34"/>
    </row>
    <row r="22" spans="1:4" ht="12.75" hidden="1">
      <c r="A22" s="12" t="s">
        <v>19</v>
      </c>
      <c r="B22" s="34"/>
      <c r="C22" s="34"/>
      <c r="D22" s="34"/>
    </row>
    <row r="23" spans="1:4" ht="12.75" hidden="1">
      <c r="A23" s="12" t="s">
        <v>20</v>
      </c>
      <c r="B23" s="34"/>
      <c r="C23" s="34"/>
      <c r="D23" s="34"/>
    </row>
    <row r="24" spans="1:4" ht="12.75" hidden="1">
      <c r="A24" s="12" t="s">
        <v>21</v>
      </c>
      <c r="B24" s="34"/>
      <c r="C24" s="34"/>
      <c r="D24" s="34"/>
    </row>
    <row r="25" spans="1:4" ht="12.75" hidden="1">
      <c r="A25" s="12" t="s">
        <v>22</v>
      </c>
      <c r="B25" s="34"/>
      <c r="C25" s="34"/>
      <c r="D25" s="34"/>
    </row>
    <row r="26" spans="1:4" ht="12.75">
      <c r="A26" s="12" t="s">
        <v>23</v>
      </c>
      <c r="B26" s="34">
        <v>6040</v>
      </c>
      <c r="C26" s="34">
        <v>6040</v>
      </c>
      <c r="D26" s="34">
        <v>12080</v>
      </c>
    </row>
    <row r="27" spans="1:4" ht="12.75" hidden="1">
      <c r="A27" s="12" t="s">
        <v>24</v>
      </c>
      <c r="B27" s="34"/>
      <c r="C27" s="34"/>
      <c r="D27" s="34"/>
    </row>
    <row r="28" spans="1:4" ht="12.75" hidden="1">
      <c r="A28" s="12" t="s">
        <v>25</v>
      </c>
      <c r="B28" s="34"/>
      <c r="C28" s="34"/>
      <c r="D28" s="34"/>
    </row>
    <row r="29" spans="1:4" ht="12.75" hidden="1">
      <c r="A29" s="12" t="s">
        <v>26</v>
      </c>
      <c r="B29" s="34"/>
      <c r="C29" s="34"/>
      <c r="D29" s="34"/>
    </row>
    <row r="30" spans="1:4" ht="12.75">
      <c r="A30" s="12" t="s">
        <v>27</v>
      </c>
      <c r="B30" s="34">
        <v>5907</v>
      </c>
      <c r="C30" s="34">
        <v>5908</v>
      </c>
      <c r="D30" s="34">
        <v>11815</v>
      </c>
    </row>
    <row r="31" spans="1:4" ht="12.75" hidden="1">
      <c r="A31" s="12" t="s">
        <v>28</v>
      </c>
      <c r="B31" s="34"/>
      <c r="C31" s="34"/>
      <c r="D31" s="34"/>
    </row>
    <row r="32" spans="1:4" ht="12.75" hidden="1">
      <c r="A32" s="12" t="s">
        <v>29</v>
      </c>
      <c r="B32" s="34"/>
      <c r="C32" s="34"/>
      <c r="D32" s="34"/>
    </row>
    <row r="33" spans="1:4" ht="12.75" hidden="1">
      <c r="A33" s="12" t="s">
        <v>30</v>
      </c>
      <c r="B33" s="34"/>
      <c r="C33" s="34"/>
      <c r="D33" s="34"/>
    </row>
    <row r="34" spans="1:4" ht="24">
      <c r="A34" s="13" t="s">
        <v>31</v>
      </c>
      <c r="B34" s="33">
        <v>7921.261459735417</v>
      </c>
      <c r="C34" s="33">
        <v>8719.88760570896</v>
      </c>
      <c r="D34" s="33">
        <v>16641.149065444377</v>
      </c>
    </row>
    <row r="35" spans="1:4" ht="24">
      <c r="A35" s="14" t="s">
        <v>32</v>
      </c>
      <c r="B35" s="26">
        <f>B36+B42</f>
        <v>32170.89438083965</v>
      </c>
      <c r="C35" s="26">
        <f>C36+C42</f>
        <v>35086.17796392362</v>
      </c>
      <c r="D35" s="26">
        <f>D36+D42</f>
        <v>67257.07234476326</v>
      </c>
    </row>
    <row r="36" spans="1:4" ht="12.75">
      <c r="A36" s="15" t="s">
        <v>33</v>
      </c>
      <c r="B36" s="27">
        <f>B37+B38+B39+B40+B41</f>
        <v>14388.14</v>
      </c>
      <c r="C36" s="27">
        <f>C37+C38+C39+C40+C41</f>
        <v>15525.148145</v>
      </c>
      <c r="D36" s="27">
        <f>D37+D38+D39+D40+D41</f>
        <v>29913.288145</v>
      </c>
    </row>
    <row r="37" spans="1:4" ht="12.75">
      <c r="A37" s="16" t="s">
        <v>34</v>
      </c>
      <c r="B37" s="32">
        <v>6231.225</v>
      </c>
      <c r="C37" s="32">
        <v>6854.3475</v>
      </c>
      <c r="D37" s="32">
        <v>13085.5725</v>
      </c>
    </row>
    <row r="38" spans="1:4" ht="12.75">
      <c r="A38" s="17" t="s">
        <v>35</v>
      </c>
      <c r="B38" s="32">
        <v>3983.6</v>
      </c>
      <c r="C38" s="32">
        <v>4234.5668</v>
      </c>
      <c r="D38" s="32">
        <v>8218.166799999999</v>
      </c>
    </row>
    <row r="39" spans="1:4" ht="12.75">
      <c r="A39" s="16" t="s">
        <v>36</v>
      </c>
      <c r="B39" s="32">
        <v>4173.315</v>
      </c>
      <c r="C39" s="32">
        <v>4436.233845</v>
      </c>
      <c r="D39" s="32">
        <v>8609.548845</v>
      </c>
    </row>
    <row r="40" spans="1:4" ht="12.75" hidden="1">
      <c r="A40" s="16" t="s">
        <v>37</v>
      </c>
      <c r="B40" s="32"/>
      <c r="C40" s="32"/>
      <c r="D40" s="32"/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7">
        <f>B43+B44+B45+B46</f>
        <v>17782.75438083965</v>
      </c>
      <c r="C42" s="27">
        <f>C43+C44+C45+C46</f>
        <v>19561.029818923616</v>
      </c>
      <c r="D42" s="27">
        <f>D43+D44+D45+D46</f>
        <v>37343.784199763264</v>
      </c>
    </row>
    <row r="43" spans="1:4" ht="12.75">
      <c r="A43" s="11" t="s">
        <v>40</v>
      </c>
      <c r="B43" s="32">
        <v>17782.75438083965</v>
      </c>
      <c r="C43" s="32">
        <v>19561.029818923616</v>
      </c>
      <c r="D43" s="32">
        <v>37343.784199763264</v>
      </c>
    </row>
    <row r="44" spans="1:4" ht="12.75" hidden="1">
      <c r="A44" s="11" t="s">
        <v>41</v>
      </c>
      <c r="B44" s="34"/>
      <c r="C44" s="34"/>
      <c r="D44" s="34"/>
    </row>
    <row r="45" spans="1:4" ht="12.75" hidden="1">
      <c r="A45" s="11" t="s">
        <v>42</v>
      </c>
      <c r="B45" s="34"/>
      <c r="C45" s="34"/>
      <c r="D45" s="34"/>
    </row>
    <row r="46" spans="1:4" ht="12.75" hidden="1">
      <c r="A46" s="11" t="s">
        <v>43</v>
      </c>
      <c r="B46" s="32">
        <v>0</v>
      </c>
      <c r="C46" s="32">
        <v>0</v>
      </c>
      <c r="D46" s="32">
        <v>0</v>
      </c>
    </row>
    <row r="47" spans="1:4" ht="12.75">
      <c r="A47" s="18" t="s">
        <v>44</v>
      </c>
      <c r="B47" s="32">
        <v>4061.234502810861</v>
      </c>
      <c r="C47" s="32">
        <v>4468.384953091948</v>
      </c>
      <c r="D47" s="32">
        <v>8529.619455902808</v>
      </c>
    </row>
    <row r="48" spans="1:4" ht="24">
      <c r="A48" s="19" t="s">
        <v>45</v>
      </c>
      <c r="B48" s="33">
        <v>12874.176</v>
      </c>
      <c r="C48" s="33">
        <v>14161.5936</v>
      </c>
      <c r="D48" s="33">
        <v>27035.769600000003</v>
      </c>
    </row>
    <row r="49" spans="1:4" ht="12.75" customHeight="1" hidden="1">
      <c r="A49" s="20" t="s">
        <v>46</v>
      </c>
      <c r="B49" s="28">
        <f>B13+B34+B35+B47+B48</f>
        <v>118456.56634338593</v>
      </c>
      <c r="C49" s="28">
        <f>C13+C34+C35+C47+C48</f>
        <v>109384.04412272453</v>
      </c>
      <c r="D49" s="28">
        <f>D13+D34+D35+D47+D48</f>
        <v>227840.61046611043</v>
      </c>
    </row>
    <row r="50" spans="1:4" ht="12.75">
      <c r="A50" s="11" t="s">
        <v>47</v>
      </c>
      <c r="B50" s="32">
        <v>1710.8269903015778</v>
      </c>
      <c r="C50" s="32">
        <v>1873.0813236817355</v>
      </c>
      <c r="D50" s="32">
        <v>3583.9083139833137</v>
      </c>
    </row>
    <row r="51" spans="1:4" ht="12.75">
      <c r="A51" s="20" t="s">
        <v>48</v>
      </c>
      <c r="B51" s="28">
        <f>B50+B49</f>
        <v>120167.3933336875</v>
      </c>
      <c r="C51" s="28">
        <f>C50+C49</f>
        <v>111257.12544640627</v>
      </c>
      <c r="D51" s="28">
        <f>D50+D49</f>
        <v>231424.51878009376</v>
      </c>
    </row>
    <row r="52" spans="1:4" ht="12.75">
      <c r="A52" s="20" t="s">
        <v>49</v>
      </c>
      <c r="B52" s="28">
        <f>B51*1.18</f>
        <v>141797.52413375126</v>
      </c>
      <c r="C52" s="28">
        <f>C51*1.18</f>
        <v>131283.4080267594</v>
      </c>
      <c r="D52" s="28">
        <f>D51*1.18</f>
        <v>273080.9321605106</v>
      </c>
    </row>
    <row r="54" spans="1:4" ht="12.75" customHeight="1" hidden="1">
      <c r="A54" s="21" t="s">
        <v>50</v>
      </c>
      <c r="B54" s="29">
        <v>10.78</v>
      </c>
      <c r="C54" s="29">
        <v>11.86</v>
      </c>
      <c r="D54" s="30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2012-02-09T11:40:06Z</dcterms:modified>
  <cp:category/>
  <cp:version/>
  <cp:contentType/>
  <cp:contentStatus/>
</cp:coreProperties>
</file>