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<sst xmlns="http://schemas.openxmlformats.org/spreadsheetml/2006/main" count="62" uniqueCount="60">
  <si>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</si>
  <si>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</si>
  <si>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</si>
  <si>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</si>
  <si>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</si>
  <si>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</si>
  <si>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</si>
  <si>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</si>
  <si>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</si>
  <si>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</si>
  <si>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</si>
  <si>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</si>
  <si>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</si>
  <si>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</si>
  <si>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</si>
  <si>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</si>
  <si>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</si>
  <si>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</si>
  <si>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</si>
  <si>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</si>
  <si>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</si>
  <si>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</si>
  <si>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</si>
  <si>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</si>
  <si>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</si>
  <si>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</si>
  <si>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</si>
  <si>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</si>
  <si>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</si>
  <si>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</si>
  <si>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</si>
  <si>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</si>
  <si>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</si>
  <si>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</si>
  <si>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</si>
  <si>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</si>
  <si>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</si>
  <si>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</si>
  <si>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</si>
  <si>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</si>
  <si>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</si>
  <si>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</si>
  <si>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</si>
  <si>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</si>
  <si>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</si>
  <si>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</si>
  <si>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</si>
  <si>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</si>
  <si>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</si>
  <si>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</si>
  <si>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</si>
  <si>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</si>
  <si>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</si>
  <si>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</si>
  <si>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</si>
  <si>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</si>
  <si>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</si>
  <si>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</si>
  <si>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</si>
  <si>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44/1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</si>
</sst>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0">
      <selection activeCell="A41" sqref="A41:IV41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246722</v>
      </c>
      <c r="C8" s="24">
        <v>271394</v>
      </c>
      <c r="D8" s="24">
        <f>SUM(B8:C8)</f>
        <v>518116</v>
      </c>
    </row>
    <row r="9" spans="1:4" ht="12.75">
      <c r="A9" s="7" t="s">
        <v>6</v>
      </c>
      <c r="B9" s="24">
        <v>25105</v>
      </c>
      <c r="C9" s="24">
        <v>27615</v>
      </c>
      <c r="D9" s="24">
        <f>SUM(B9:C9)</f>
        <v>52720</v>
      </c>
    </row>
    <row r="10" spans="1:4" ht="12.75">
      <c r="A10" s="7" t="s">
        <v>7</v>
      </c>
      <c r="B10" s="24">
        <v>366</v>
      </c>
      <c r="C10" s="24">
        <v>403</v>
      </c>
      <c r="D10" s="24">
        <f>SUM(B10:C10)</f>
        <v>769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-383453</v>
      </c>
    </row>
    <row r="13" spans="1:4" ht="12.75">
      <c r="A13" s="10" t="s">
        <v>10</v>
      </c>
      <c r="B13" s="26">
        <f>SUM(B14:B33)</f>
        <v>0</v>
      </c>
      <c r="C13" s="26">
        <f>SUM(C14:C33)</f>
        <v>11108</v>
      </c>
      <c r="D13" s="26">
        <f>SUM(D14:D33)</f>
        <v>11108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11108</v>
      </c>
      <c r="D30" s="32">
        <v>11108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18784.982891951622</v>
      </c>
      <c r="C34" s="33">
        <v>20662.381181146786</v>
      </c>
      <c r="D34" s="33">
        <v>39447.364073098404</v>
      </c>
    </row>
    <row r="35" spans="1:4" ht="24">
      <c r="A35" s="14" t="s">
        <v>32</v>
      </c>
      <c r="B35" s="27">
        <f>B36+B42</f>
        <v>71784.13034269208</v>
      </c>
      <c r="C35" s="27">
        <f>C36+C42</f>
        <v>73560.57573696128</v>
      </c>
      <c r="D35" s="27">
        <f>D36+D42</f>
        <v>145344.70607965335</v>
      </c>
    </row>
    <row r="36" spans="1:4" ht="12.75">
      <c r="A36" s="15" t="s">
        <v>33</v>
      </c>
      <c r="B36" s="28">
        <f>B37+B38+B39+B40+B41</f>
        <v>22813.475</v>
      </c>
      <c r="C36" s="28">
        <f>C37+C38+C39+C40+C41</f>
        <v>19986.9639</v>
      </c>
      <c r="D36" s="28">
        <f>D37+D38+D39+D40+D41</f>
        <v>42800.438899999994</v>
      </c>
    </row>
    <row r="37" spans="1:4" ht="12.75">
      <c r="A37" s="16" t="s">
        <v>34</v>
      </c>
      <c r="B37" s="32">
        <v>16104.075</v>
      </c>
      <c r="C37" s="32">
        <v>17714.4825</v>
      </c>
      <c r="D37" s="32">
        <v>33818.557499999995</v>
      </c>
    </row>
    <row r="38" spans="1:4" ht="12.75">
      <c r="A38" s="17" t="s">
        <v>35</v>
      </c>
      <c r="B38" s="32">
        <v>1385.3</v>
      </c>
      <c r="C38" s="32">
        <v>1472.5738999999999</v>
      </c>
      <c r="D38" s="32">
        <v>2857.8738999999996</v>
      </c>
    </row>
    <row r="39" spans="1:4" ht="12.75">
      <c r="A39" s="16" t="s">
        <v>36</v>
      </c>
      <c r="B39" s="32">
        <v>752.5</v>
      </c>
      <c r="C39" s="32">
        <v>799.9075</v>
      </c>
      <c r="D39" s="32">
        <v>1552.4074999999998</v>
      </c>
    </row>
    <row r="40" spans="1:4" ht="12.75">
      <c r="A40" s="16" t="s">
        <v>37</v>
      </c>
      <c r="B40" s="32">
        <v>4571.6</v>
      </c>
      <c r="C40" s="32"/>
      <c r="D40" s="32">
        <v>4571.6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48970.65534269207</v>
      </c>
      <c r="C42" s="28">
        <f>C43+C44+C45+C46</f>
        <v>53573.61183696128</v>
      </c>
      <c r="D42" s="28">
        <f>D43+D44+D45+D46</f>
        <v>102544.26717965334</v>
      </c>
    </row>
    <row r="43" spans="1:4" ht="12.75">
      <c r="A43" s="11" t="s">
        <v>40</v>
      </c>
      <c r="B43" s="32">
        <v>40994.735342692074</v>
      </c>
      <c r="C43" s="32">
        <v>45095.20887696128</v>
      </c>
      <c r="D43" s="32">
        <v>86089.94421965335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7975.92</v>
      </c>
      <c r="C46" s="32">
        <v>8478.40296</v>
      </c>
      <c r="D46" s="32">
        <v>16454.322959999998</v>
      </c>
    </row>
    <row r="47" spans="1:4" ht="12.75">
      <c r="A47" s="18" t="s">
        <v>44</v>
      </c>
      <c r="B47" s="32">
        <v>10705.390841073706</v>
      </c>
      <c r="C47" s="32">
        <v>11729.286896861075</v>
      </c>
      <c r="D47" s="32">
        <v>22434.677737934777</v>
      </c>
    </row>
    <row r="48" spans="1:4" ht="24">
      <c r="A48" s="19" t="s">
        <v>45</v>
      </c>
      <c r="B48" s="33">
        <v>30593.528000000002</v>
      </c>
      <c r="C48" s="33">
        <v>33652.856</v>
      </c>
      <c r="D48" s="33">
        <v>64246.384</v>
      </c>
    </row>
    <row r="49" spans="1:4" ht="12.75" customHeight="1" hidden="1">
      <c r="A49" s="20" t="s">
        <v>46</v>
      </c>
      <c r="B49" s="29">
        <f>B13+B34+B35+B47+B48</f>
        <v>131868.0320757174</v>
      </c>
      <c r="C49" s="29">
        <f>C13+C34+C35+C47+C48</f>
        <v>150713.09981496914</v>
      </c>
      <c r="D49" s="29">
        <f>D13+D34+D35+D47+D48</f>
        <v>282581.1318906865</v>
      </c>
    </row>
    <row r="50" spans="1:4" ht="12.75">
      <c r="A50" s="11" t="s">
        <v>47</v>
      </c>
      <c r="B50" s="32">
        <v>3956.040962271522</v>
      </c>
      <c r="C50" s="32">
        <v>4188.152994449074</v>
      </c>
      <c r="D50" s="32">
        <v>8144.193956720595</v>
      </c>
    </row>
    <row r="51" spans="1:4" ht="12.75">
      <c r="A51" s="20" t="s">
        <v>48</v>
      </c>
      <c r="B51" s="29">
        <f>B50+B49</f>
        <v>135824.0730379889</v>
      </c>
      <c r="C51" s="29">
        <f>C50+C49</f>
        <v>154901.25280941822</v>
      </c>
      <c r="D51" s="29">
        <f>D50+D49</f>
        <v>290725.3258474071</v>
      </c>
    </row>
    <row r="52" spans="1:4" ht="12.75">
      <c r="A52" s="20" t="s">
        <v>49</v>
      </c>
      <c r="B52" s="29">
        <f>B51*1.18</f>
        <v>160272.40618482692</v>
      </c>
      <c r="C52" s="29">
        <f>C51*1.18</f>
        <v>182783.4783151135</v>
      </c>
      <c r="D52" s="29">
        <f>D51*1.18</f>
        <v>343055.8844999404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2012-02-09T11:57:25Z</dcterms:modified>
  <cp:category/>
  <cp:version/>
  <cp:contentType/>
  <cp:contentStatus/>
</cp:coreProperties>
</file>