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<sst xmlns="http://schemas.openxmlformats.org/spreadsheetml/2006/main" count="62" uniqueCount="60">
  <si>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</si>
  <si>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</si>
  <si>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</si>
  <si>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</si>
  <si>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</si>
  <si>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</si>
  <si>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</si>
  <si>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</si>
  <si>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</si>
  <si>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</si>
  <si>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</si>
  <si>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</si>
  <si>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</si>
  <si>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</si>
  <si>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</si>
  <si>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</si>
  <si>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</si>
  <si>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</si>
  <si>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</si>
  <si>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</si>
  <si>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</si>
  <si>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</si>
  <si>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</si>
  <si>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</si>
  <si>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</si>
  <si>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</si>
  <si>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</si>
  <si>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</si>
  <si>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</si>
  <si>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</si>
  <si>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</si>
  <si>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</si>
  <si>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</si>
  <si>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</si>
  <si>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</si>
  <si>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</si>
  <si>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</si>
  <si>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</si>
  <si>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</si>
  <si>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</si>
  <si>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</si>
  <si>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</si>
  <si>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</si>
  <si>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</si>
  <si>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</si>
  <si>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</si>
  <si>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</si>
  <si>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</si>
  <si>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</si>
  <si>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</si>
  <si>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</si>
  <si>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</si>
  <si>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</si>
  <si>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</si>
  <si>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</si>
  <si>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</si>
  <si>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</si>
  <si>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</si>
  <si>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</si>
  <si>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46/2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</si>
</sst>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26">
      <selection activeCell="E58" sqref="E58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170173</v>
      </c>
      <c r="C8" s="24">
        <v>187190</v>
      </c>
      <c r="D8" s="24">
        <f>SUM(B8:C8)</f>
        <v>357363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46032</v>
      </c>
      <c r="C12" s="6">
        <v>46031</v>
      </c>
      <c r="D12" s="6">
        <v>92063</v>
      </c>
    </row>
    <row r="13" spans="1:4" ht="12.75">
      <c r="A13" s="10" t="s">
        <v>10</v>
      </c>
      <c r="B13" s="26">
        <f>SUM(B14:B33)</f>
        <v>55898</v>
      </c>
      <c r="C13" s="26">
        <f>SUM(C14:C33)</f>
        <v>127362</v>
      </c>
      <c r="D13" s="26">
        <f>SUM(D14:D33)</f>
        <v>183260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12000</v>
      </c>
      <c r="C18" s="32">
        <v>12000</v>
      </c>
      <c r="D18" s="32">
        <v>24000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>
      <c r="A23" s="12" t="s">
        <v>20</v>
      </c>
      <c r="B23" s="32"/>
      <c r="C23" s="32">
        <v>100669</v>
      </c>
      <c r="D23" s="32">
        <v>100669</v>
      </c>
    </row>
    <row r="24" spans="1:4" ht="12.75" customHeight="1">
      <c r="A24" s="12" t="s">
        <v>21</v>
      </c>
      <c r="B24" s="32">
        <v>33898</v>
      </c>
      <c r="C24" s="32"/>
      <c r="D24" s="32">
        <v>33898</v>
      </c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5000</v>
      </c>
      <c r="C26" s="32">
        <v>4560</v>
      </c>
      <c r="D26" s="32">
        <v>9560</v>
      </c>
    </row>
    <row r="27" spans="1:4" ht="12.75" customHeight="1">
      <c r="A27" s="12" t="s">
        <v>24</v>
      </c>
      <c r="B27" s="32">
        <v>5000</v>
      </c>
      <c r="C27" s="32">
        <v>5000</v>
      </c>
      <c r="D27" s="32">
        <v>10000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5133</v>
      </c>
      <c r="D30" s="32">
        <v>5133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12961.10459790922</v>
      </c>
      <c r="C34" s="33">
        <v>14257.115057700143</v>
      </c>
      <c r="D34" s="33">
        <v>27218.219655609362</v>
      </c>
    </row>
    <row r="35" spans="1:4" ht="24">
      <c r="A35" s="14" t="s">
        <v>32</v>
      </c>
      <c r="B35" s="27">
        <f>B36+B42</f>
        <v>52324.48238969922</v>
      </c>
      <c r="C35" s="27">
        <f>C36+C42</f>
        <v>53431.11414866914</v>
      </c>
      <c r="D35" s="27">
        <f>D36+D42</f>
        <v>105755.59653836837</v>
      </c>
    </row>
    <row r="36" spans="1:4" ht="12.75">
      <c r="A36" s="15" t="s">
        <v>33</v>
      </c>
      <c r="B36" s="28">
        <f>B37+B38+B39+B40+B41</f>
        <v>21289.655000000002</v>
      </c>
      <c r="C36" s="28">
        <f>C37+C38+C39+C40+C41</f>
        <v>19488.0377</v>
      </c>
      <c r="D36" s="28">
        <f>D37+D38+D39+D40+D41</f>
        <v>40777.69270000001</v>
      </c>
    </row>
    <row r="37" spans="1:4" ht="12.75">
      <c r="A37" s="16" t="s">
        <v>34</v>
      </c>
      <c r="B37" s="32">
        <v>10763.025000000001</v>
      </c>
      <c r="C37" s="32">
        <v>11839.3275</v>
      </c>
      <c r="D37" s="32">
        <v>22602.3525</v>
      </c>
    </row>
    <row r="38" spans="1:4" ht="12.75">
      <c r="A38" s="17" t="s">
        <v>35</v>
      </c>
      <c r="B38" s="32">
        <v>5975.4</v>
      </c>
      <c r="C38" s="32">
        <v>6351.850199999999</v>
      </c>
      <c r="D38" s="32">
        <v>12327.250199999999</v>
      </c>
    </row>
    <row r="39" spans="1:4" ht="12.75">
      <c r="A39" s="16" t="s">
        <v>36</v>
      </c>
      <c r="B39" s="32">
        <v>1220</v>
      </c>
      <c r="C39" s="32">
        <v>1296.86</v>
      </c>
      <c r="D39" s="32">
        <v>2516.86</v>
      </c>
    </row>
    <row r="40" spans="1:4" ht="12.75">
      <c r="A40" s="16" t="s">
        <v>37</v>
      </c>
      <c r="B40" s="32">
        <v>3331.23</v>
      </c>
      <c r="C40" s="32"/>
      <c r="D40" s="32">
        <v>3331.23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31034.827389699214</v>
      </c>
      <c r="C42" s="28">
        <f>C43+C44+C45+C46</f>
        <v>33943.07644866914</v>
      </c>
      <c r="D42" s="28">
        <f>D43+D44+D45+D46</f>
        <v>64977.90383836836</v>
      </c>
    </row>
    <row r="43" spans="1:4" ht="12.75">
      <c r="A43" s="11" t="s">
        <v>40</v>
      </c>
      <c r="B43" s="32">
        <v>25704.187389699215</v>
      </c>
      <c r="C43" s="32">
        <v>28276.60612866914</v>
      </c>
      <c r="D43" s="32">
        <v>53980.79351836836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5330.64</v>
      </c>
      <c r="C46" s="32">
        <v>5666.470319999999</v>
      </c>
      <c r="D46" s="32">
        <v>10997.11032</v>
      </c>
    </row>
    <row r="47" spans="1:4" ht="12.75">
      <c r="A47" s="18" t="s">
        <v>44</v>
      </c>
      <c r="B47" s="32">
        <v>6951.357254042133</v>
      </c>
      <c r="C47" s="32">
        <v>7615.6302580063475</v>
      </c>
      <c r="D47" s="32">
        <v>14566.98751204848</v>
      </c>
    </row>
    <row r="48" spans="1:4" ht="24">
      <c r="A48" s="19" t="s">
        <v>45</v>
      </c>
      <c r="B48" s="33">
        <v>21101.452</v>
      </c>
      <c r="C48" s="33">
        <v>23211.56</v>
      </c>
      <c r="D48" s="33">
        <v>44313.012</v>
      </c>
    </row>
    <row r="49" spans="1:4" ht="12.75" customHeight="1" hidden="1">
      <c r="A49" s="20" t="s">
        <v>46</v>
      </c>
      <c r="B49" s="29">
        <f>B13+B34+B35+B47+B48</f>
        <v>149236.39624165057</v>
      </c>
      <c r="C49" s="29">
        <f>C13+C34+C35+C47+C48</f>
        <v>225877.41946437562</v>
      </c>
      <c r="D49" s="29">
        <f>D13+D34+D35+D47+D48</f>
        <v>375113.81570602616</v>
      </c>
    </row>
    <row r="50" spans="1:4" ht="12.75">
      <c r="A50" s="11" t="s">
        <v>47</v>
      </c>
      <c r="B50" s="32">
        <v>2800.151887249517</v>
      </c>
      <c r="C50" s="32">
        <v>2955.4625839312694</v>
      </c>
      <c r="D50" s="32">
        <v>5755.614471180785</v>
      </c>
    </row>
    <row r="51" spans="1:4" ht="12.75">
      <c r="A51" s="20" t="s">
        <v>48</v>
      </c>
      <c r="B51" s="29">
        <f>B50+B49</f>
        <v>152036.5481289001</v>
      </c>
      <c r="C51" s="29">
        <f>C50+C49</f>
        <v>228832.8820483069</v>
      </c>
      <c r="D51" s="29">
        <f>D50+D49</f>
        <v>380869.43017720693</v>
      </c>
    </row>
    <row r="52" spans="1:4" ht="12.75">
      <c r="A52" s="20" t="s">
        <v>49</v>
      </c>
      <c r="B52" s="29">
        <f>B51*1.18</f>
        <v>179403.1267921021</v>
      </c>
      <c r="C52" s="29">
        <f>C51*1.18</f>
        <v>270022.80081700213</v>
      </c>
      <c r="D52" s="29">
        <f>D51*1.18</f>
        <v>449425.92760910414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2012-02-09T11:57:26Z</dcterms:modified>
  <cp:category/>
  <cp:version/>
  <cp:contentType/>
  <cp:contentStatus/>
</cp:coreProperties>
</file>