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<sst xmlns="http://schemas.openxmlformats.org/spreadsheetml/2006/main" count="62" uniqueCount="60">
  <si>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</si>
  <si>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</si>
  <si>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</si>
  <si>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</si>
  <si>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</si>
  <si>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</si>
  <si>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</si>
  <si>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</si>
  <si>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</si>
  <si>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</si>
  <si>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</si>
  <si>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</si>
  <si>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</si>
  <si>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</si>
  <si>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</si>
  <si>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</si>
  <si>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</si>
  <si>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</si>
  <si>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</si>
  <si>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</si>
  <si>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</si>
  <si>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</si>
  <si>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</si>
  <si>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</si>
  <si>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</si>
  <si>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</si>
  <si>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</si>
  <si>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</si>
  <si>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</si>
  <si>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</si>
  <si>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</si>
  <si>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</si>
  <si>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</si>
  <si>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</si>
  <si>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</si>
  <si>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</si>
  <si>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</si>
  <si>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</si>
  <si>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</si>
  <si>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</si>
  <si>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</si>
  <si>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</si>
  <si>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</si>
  <si>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</si>
  <si>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</si>
  <si>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</si>
  <si>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</si>
  <si>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</si>
  <si>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</si>
  <si>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</si>
  <si>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</si>
  <si>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</si>
  <si>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</si>
  <si>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</si>
  <si>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</si>
  <si>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</si>
  <si>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</si>
  <si>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</si>
  <si>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</si>
  <si>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Тихорецкая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</si>
</sst>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1">
      <selection activeCell="A44" sqref="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34196</v>
      </c>
      <c r="C8" s="24">
        <v>37616</v>
      </c>
      <c r="D8" s="24">
        <f>SUM(B8:C8)</f>
        <v>71812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34">
        <v>1418</v>
      </c>
      <c r="C12" s="35"/>
      <c r="D12" s="35"/>
    </row>
    <row r="13" spans="1:4" ht="12.75">
      <c r="A13" s="10" t="s">
        <v>10</v>
      </c>
      <c r="B13" s="26">
        <f>SUM(B14:B33)</f>
        <v>4667</v>
      </c>
      <c r="C13" s="26">
        <f>SUM(C14:C33)</f>
        <v>4331</v>
      </c>
      <c r="D13" s="26">
        <f>SUM(D14:D33)</f>
        <v>8998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2000</v>
      </c>
      <c r="C18" s="32">
        <v>2000</v>
      </c>
      <c r="D18" s="32">
        <v>4000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/>
      <c r="C26" s="32">
        <v>1000</v>
      </c>
      <c r="D26" s="32">
        <v>1000</v>
      </c>
    </row>
    <row r="27" spans="1:4" ht="12.75" customHeight="1">
      <c r="A27" s="12" t="s">
        <v>24</v>
      </c>
      <c r="B27" s="32">
        <v>500</v>
      </c>
      <c r="C27" s="32">
        <v>500</v>
      </c>
      <c r="D27" s="32">
        <v>1000</v>
      </c>
    </row>
    <row r="28" spans="1:4" ht="12.75" customHeight="1">
      <c r="A28" s="12" t="s">
        <v>25</v>
      </c>
      <c r="B28" s="32"/>
      <c r="C28" s="32">
        <v>331</v>
      </c>
      <c r="D28" s="32">
        <v>331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2167</v>
      </c>
      <c r="C30" s="32"/>
      <c r="D30" s="32">
        <v>2167</v>
      </c>
    </row>
    <row r="31" spans="1:4" ht="12.75" customHeight="1">
      <c r="A31" s="12" t="s">
        <v>28</v>
      </c>
      <c r="B31" s="32"/>
      <c r="C31" s="32">
        <v>500</v>
      </c>
      <c r="D31" s="32">
        <v>500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5163.448689938408</v>
      </c>
      <c r="C34" s="33">
        <v>49.10687734330744</v>
      </c>
      <c r="D34" s="33">
        <v>92.3858567463142</v>
      </c>
    </row>
    <row r="35" spans="1:4" ht="24">
      <c r="A35" s="14" t="s">
        <v>32</v>
      </c>
      <c r="B35" s="27">
        <f>B36+B42</f>
        <v>18104.976176438005</v>
      </c>
      <c r="C35" s="27">
        <f>C36+C42</f>
        <v>19870.152794081805</v>
      </c>
      <c r="D35" s="27">
        <f>D36+D42</f>
        <v>37975.128970519814</v>
      </c>
    </row>
    <row r="36" spans="1:4" ht="12.75">
      <c r="A36" s="15" t="s">
        <v>33</v>
      </c>
      <c r="B36" s="28">
        <f>B37+B38+B39+B40+B41</f>
        <v>4439.1</v>
      </c>
      <c r="C36" s="28">
        <f>C37+C38+C39+C40+C41</f>
        <v>4874.463</v>
      </c>
      <c r="D36" s="28">
        <f>D37+D38+D39+D40+D41</f>
        <v>9313.563</v>
      </c>
    </row>
    <row r="37" spans="1:4" ht="12.75">
      <c r="A37" s="16" t="s">
        <v>34</v>
      </c>
      <c r="B37" s="32">
        <v>4208.1</v>
      </c>
      <c r="C37" s="32">
        <v>4628.91</v>
      </c>
      <c r="D37" s="32">
        <v>8837.01</v>
      </c>
    </row>
    <row r="38" spans="1:4" ht="12.75">
      <c r="A38" s="17" t="s">
        <v>35</v>
      </c>
      <c r="B38" s="32">
        <v>231</v>
      </c>
      <c r="C38" s="32">
        <v>245.553</v>
      </c>
      <c r="D38" s="32">
        <v>476.553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13665.876176438005</v>
      </c>
      <c r="C42" s="28">
        <f>C43+C44+C45+C46</f>
        <v>14995.689794081807</v>
      </c>
      <c r="D42" s="28">
        <f>D43+D44+D45+D46</f>
        <v>28661.565970519812</v>
      </c>
    </row>
    <row r="43" spans="1:4" ht="12.75">
      <c r="A43" s="11" t="s">
        <v>40</v>
      </c>
      <c r="B43" s="32">
        <v>12663.876176438005</v>
      </c>
      <c r="C43" s="32">
        <v>13930.563794081807</v>
      </c>
      <c r="D43" s="32">
        <v>26594.439970519812</v>
      </c>
    </row>
    <row r="44" spans="1:4" ht="12.75" hidden="1">
      <c r="A44" s="11" t="s">
        <v>41</v>
      </c>
      <c r="B44" s="32">
        <v>0</v>
      </c>
      <c r="C44" s="32">
        <v>0</v>
      </c>
      <c r="D44" s="32">
        <v>0</v>
      </c>
    </row>
    <row r="45" spans="1:4" ht="12.75" hidden="1">
      <c r="A45" s="11" t="s">
        <v>42</v>
      </c>
      <c r="B45" s="32">
        <v>0</v>
      </c>
      <c r="C45" s="32">
        <v>0</v>
      </c>
      <c r="D45" s="32">
        <v>0</v>
      </c>
    </row>
    <row r="46" spans="1:4" ht="15.75" customHeight="1">
      <c r="A46" s="11" t="s">
        <v>43</v>
      </c>
      <c r="B46" s="32">
        <v>1002</v>
      </c>
      <c r="C46" s="32">
        <v>1065.126</v>
      </c>
      <c r="D46" s="32">
        <v>2067.126</v>
      </c>
    </row>
    <row r="47" spans="1:4" ht="12.75">
      <c r="A47" s="18" t="s">
        <v>44</v>
      </c>
      <c r="B47" s="32">
        <v>2975.0333288874735</v>
      </c>
      <c r="C47" s="32">
        <v>2377.077874085168</v>
      </c>
      <c r="D47" s="32">
        <v>4543.124388708048</v>
      </c>
    </row>
    <row r="48" spans="1:4" ht="24">
      <c r="A48" s="19" t="s">
        <v>45</v>
      </c>
      <c r="B48" s="33">
        <v>4240.304</v>
      </c>
      <c r="C48" s="33">
        <v>4664.384</v>
      </c>
      <c r="D48" s="33">
        <v>8904.688</v>
      </c>
    </row>
    <row r="49" spans="1:4" ht="12.75" customHeight="1" hidden="1">
      <c r="A49" s="20" t="s">
        <v>46</v>
      </c>
      <c r="B49" s="29">
        <f>B13+B34+B35+B47+B48</f>
        <v>35150.76219526389</v>
      </c>
      <c r="C49" s="29">
        <f>C13+C34+C35+C47+C48</f>
        <v>31291.721545510278</v>
      </c>
      <c r="D49" s="29">
        <f>D13+D34+D35+D47+D48</f>
        <v>60513.32721597418</v>
      </c>
    </row>
    <row r="50" spans="1:4" ht="12.75">
      <c r="A50" s="11" t="s">
        <v>47</v>
      </c>
      <c r="B50" s="32">
        <v>914.5128658579166</v>
      </c>
      <c r="C50" s="32">
        <v>808.8216463653084</v>
      </c>
      <c r="D50" s="32">
        <v>1545.4598164792253</v>
      </c>
    </row>
    <row r="51" spans="1:4" ht="12.75">
      <c r="A51" s="20" t="s">
        <v>48</v>
      </c>
      <c r="B51" s="29">
        <f>B50+B49</f>
        <v>36065.27506112181</v>
      </c>
      <c r="C51" s="29">
        <f>C50+C49</f>
        <v>32100.543191875586</v>
      </c>
      <c r="D51" s="29">
        <f>D50+D49</f>
        <v>62058.78703245341</v>
      </c>
    </row>
    <row r="52" spans="1:4" ht="12.75">
      <c r="A52" s="20" t="s">
        <v>49</v>
      </c>
      <c r="B52" s="29">
        <f>B51*1.18</f>
        <v>42557.02457212373</v>
      </c>
      <c r="C52" s="29">
        <f>C51*1.18</f>
        <v>37878.640966413186</v>
      </c>
      <c r="D52" s="29">
        <f>D51*1.18</f>
        <v>73229.36869829502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2012-02-09T11:57:27Z</dcterms:modified>
  <cp:category/>
  <cp:version/>
  <cp:contentType/>
  <cp:contentStatus/>
</cp:coreProperties>
</file>