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<sst xmlns="http://schemas.openxmlformats.org/spreadsheetml/2006/main" count="62" uniqueCount="60">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</sst>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1">
      <selection activeCell="A43" activeCellId="1" sqref="A39:IV39 A43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10569</v>
      </c>
      <c r="C8" s="24">
        <v>11626</v>
      </c>
      <c r="D8" s="24">
        <f>SUM(B8:C8)</f>
        <v>22195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18049</v>
      </c>
      <c r="C12" s="35"/>
      <c r="D12" s="35"/>
    </row>
    <row r="13" spans="1:4" ht="12.75">
      <c r="A13" s="10" t="s">
        <v>10</v>
      </c>
      <c r="B13" s="26">
        <f>SUM(B14:B33)</f>
        <v>2500</v>
      </c>
      <c r="C13" s="26">
        <f>SUM(C14:C33)</f>
        <v>16137</v>
      </c>
      <c r="D13" s="26">
        <f>SUM(D14:D33)</f>
        <v>18637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13637</v>
      </c>
      <c r="D17" s="32">
        <v>13637</v>
      </c>
    </row>
    <row r="18" spans="1:4" ht="12.75" customHeight="1">
      <c r="A18" s="12" t="s">
        <v>15</v>
      </c>
      <c r="B18" s="32">
        <v>2500</v>
      </c>
      <c r="C18" s="32">
        <v>2500</v>
      </c>
      <c r="D18" s="32">
        <v>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805.5063060807172</v>
      </c>
      <c r="C34" s="33">
        <v>886.256936688789</v>
      </c>
      <c r="D34" s="33">
        <v>1691.7632427695062</v>
      </c>
    </row>
    <row r="35" spans="1:4" ht="24">
      <c r="A35" s="14" t="s">
        <v>32</v>
      </c>
      <c r="B35" s="27">
        <f>B36+B42</f>
        <v>5226.76</v>
      </c>
      <c r="C35" s="27">
        <f>C36+C42</f>
        <v>5001.46358</v>
      </c>
      <c r="D35" s="27">
        <f>D36+D42</f>
        <v>10228.22358</v>
      </c>
    </row>
    <row r="36" spans="1:4" ht="12.75">
      <c r="A36" s="15" t="s">
        <v>33</v>
      </c>
      <c r="B36" s="28">
        <f>B37+B38+B39+B40+B41</f>
        <v>4986.280000000001</v>
      </c>
      <c r="C36" s="28">
        <f>C37+C38+C39+C40+C41</f>
        <v>4745.833339999999</v>
      </c>
      <c r="D36" s="28">
        <f>D37+D38+D39+D40+D41</f>
        <v>9732.11334</v>
      </c>
    </row>
    <row r="37" spans="1:4" ht="12.75">
      <c r="A37" s="16" t="s">
        <v>34</v>
      </c>
      <c r="B37" s="32">
        <v>4485.55</v>
      </c>
      <c r="C37" s="32">
        <v>4534.105</v>
      </c>
      <c r="D37" s="32">
        <v>9019.655</v>
      </c>
    </row>
    <row r="38" spans="1:4" ht="12.75">
      <c r="A38" s="17" t="s">
        <v>35</v>
      </c>
      <c r="B38" s="32">
        <v>199.18</v>
      </c>
      <c r="C38" s="32">
        <v>211.72834</v>
      </c>
      <c r="D38" s="32">
        <v>410.90834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301.55</v>
      </c>
      <c r="C40" s="32"/>
      <c r="D40" s="32">
        <v>301.55</v>
      </c>
    </row>
    <row r="41" spans="1:4" ht="12.75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240.48</v>
      </c>
      <c r="C42" s="28">
        <f>C43+C44+C45+C46</f>
        <v>255.63024</v>
      </c>
      <c r="D42" s="28">
        <f>D43+D44+D45+D46</f>
        <v>496.11024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240.48</v>
      </c>
      <c r="C46" s="32">
        <v>255.63024</v>
      </c>
      <c r="D46" s="32">
        <v>496.11024</v>
      </c>
    </row>
    <row r="47" spans="1:4" ht="12.75">
      <c r="A47" s="18" t="s">
        <v>44</v>
      </c>
      <c r="B47" s="32">
        <v>165.26583636075333</v>
      </c>
      <c r="C47" s="32">
        <v>180.41817391682866</v>
      </c>
      <c r="D47" s="32">
        <v>345.684010277582</v>
      </c>
    </row>
    <row r="48" spans="1:4" ht="24">
      <c r="A48" s="19" t="s">
        <v>45</v>
      </c>
      <c r="B48" s="33">
        <v>1310.556</v>
      </c>
      <c r="C48" s="33">
        <v>1441.624</v>
      </c>
      <c r="D48" s="33">
        <v>2752.18</v>
      </c>
    </row>
    <row r="49" spans="1:4" ht="12.75" customHeight="1" hidden="1">
      <c r="A49" s="20" t="s">
        <v>46</v>
      </c>
      <c r="B49" s="29">
        <f>B13+B34+B35+B47+B48</f>
        <v>10008.088142441471</v>
      </c>
      <c r="C49" s="29">
        <f>C13+C34+C35+C47+C48</f>
        <v>23646.762690605614</v>
      </c>
      <c r="D49" s="29">
        <f>D13+D34+D35+D47+D48</f>
        <v>33654.85083304709</v>
      </c>
    </row>
    <row r="50" spans="1:4" ht="12.75">
      <c r="A50" s="11" t="s">
        <v>47</v>
      </c>
      <c r="B50" s="32">
        <v>225.2426442732441</v>
      </c>
      <c r="C50" s="32">
        <v>225.29288071816842</v>
      </c>
      <c r="D50" s="32">
        <v>450.5355249914126</v>
      </c>
    </row>
    <row r="51" spans="1:4" ht="12.75">
      <c r="A51" s="20" t="s">
        <v>48</v>
      </c>
      <c r="B51" s="29">
        <f>B50+B49</f>
        <v>10233.330786714716</v>
      </c>
      <c r="C51" s="29">
        <f>C50+C49</f>
        <v>23872.05557132378</v>
      </c>
      <c r="D51" s="29">
        <f>D50+D49</f>
        <v>34105.3863580385</v>
      </c>
    </row>
    <row r="52" spans="1:4" ht="12.75">
      <c r="A52" s="20" t="s">
        <v>49</v>
      </c>
      <c r="B52" s="29">
        <f>B51*1.18</f>
        <v>12075.330328323364</v>
      </c>
      <c r="C52" s="29">
        <f>C51*1.18</f>
        <v>28169.02557416206</v>
      </c>
      <c r="D52" s="29">
        <f>D51*1.18</f>
        <v>40244.355902485426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