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85" firstSheet="1" activeTab="1"/>
  </bookViews>
  <sheets>
    <sheet name="Норм МОП" sheetId="1" r:id="rId1"/>
    <sheet name="Смета 2012" sheetId="2" r:id="rId2"/>
  </sheets>
  <definedNames/>
  <calcPr fullCalcOnLoad="1"/>
</workbook>
</file>

<file path=xl/sharedStrings.xml><?xml version="1.0" encoding="utf-8"?>
<sst xmlns="http://schemas.openxmlformats.org/spreadsheetml/2006/main" count="120" uniqueCount="104">
  <si>
    <t>СМЕТА</t>
  </si>
  <si>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</si>
  <si>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</si>
  <si>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</si>
  <si>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</si>
  <si>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</si>
  <si>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</si>
  <si>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количество проживающих</t>
  </si>
  <si>
    <t>тариф на 1 человека в месяц</t>
  </si>
  <si>
    <t>Вывоз твердых бытовых отходов</t>
  </si>
  <si>
    <t>1. Расходы по текущему ремонту и набору работ:</t>
  </si>
  <si>
    <t>Очистка кровли и козырьков от снега и наледи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</si>
  <si>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</si>
  <si>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</si>
  <si>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</si>
  <si>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</si>
  <si>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Смена замка, ремонт окон, дверей, обрамлений  и короба, остекление, смена линолеума</t>
  </si>
  <si>
    <t>Смена электросчетчика, электромонтажные работы</t>
  </si>
  <si>
    <t>Техническое обслуживание конструктивных элементов</t>
  </si>
  <si>
    <t>3. Расходы по содержанию домового хозяйства и придомовой территории</t>
  </si>
  <si>
    <t>3.1 Услуги сторонних организаций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</si>
  <si>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</si>
  <si>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</si>
  <si>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</si>
  <si>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</si>
  <si>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Итого расходов</t>
  </si>
  <si>
    <t>Итого стоимость услуг без НДС</t>
  </si>
  <si>
    <t>НДС 18%</t>
  </si>
  <si>
    <t>Стоимость услуг по содержанию и ремонту жилья с НДС</t>
  </si>
  <si>
    <t xml:space="preserve">Ожидаемое начисление  населению </t>
  </si>
  <si>
    <t>Очистка дымоходов и вентканалов</t>
  </si>
  <si>
    <t>5.Объединенная диспетчерская служба</t>
  </si>
  <si>
    <t>6. Расходы по начислению и сбору платежей, управление жилищным фондом</t>
  </si>
  <si>
    <t>4.Общехозяйственные расходы</t>
  </si>
  <si>
    <t>7. Прочие расходы</t>
  </si>
  <si>
    <t>Электромонтажные работы ( УЖХ )</t>
  </si>
  <si>
    <t>2. Расходы по техническому обслуживанию, в т.ч. аварийно-ремонтные работы</t>
  </si>
  <si>
    <t>Поверка водомеров (УЖХ)</t>
  </si>
  <si>
    <t>с 01.01.2012г.</t>
  </si>
  <si>
    <t>с 01.07.2012г.</t>
  </si>
  <si>
    <t>Итого</t>
  </si>
  <si>
    <t xml:space="preserve"> Утверждена Решением собрания собственников </t>
  </si>
  <si>
    <t xml:space="preserve"> №_____ от " __ " _________________ 2011г.</t>
  </si>
  <si>
    <t xml:space="preserve"> Председатель Совета МКД _______________ (подпись)</t>
  </si>
  <si>
    <t xml:space="preserve"> № кв. ____      ___________________________ (ФИО)</t>
  </si>
  <si>
    <t xml:space="preserve"> Председатель ТСЖ "___________________________"      _______________ (подпись)</t>
  </si>
  <si>
    <t>Айская 48</t>
  </si>
  <si>
    <t>№ п/п</t>
  </si>
  <si>
    <t>Ед.изм.</t>
  </si>
  <si>
    <t>Норма обслуживания</t>
  </si>
  <si>
    <t>"-"</t>
  </si>
  <si>
    <t>Приложение №3</t>
  </si>
  <si>
    <t>Норма обслуживания для младшего обслуживающего персонала</t>
  </si>
  <si>
    <t>Наименование должности</t>
  </si>
  <si>
    <t>Дворник при ручной уборке:</t>
  </si>
  <si>
    <t xml:space="preserve"> -территория с усовершенствованным покрытием</t>
  </si>
  <si>
    <t>(асфальт и твердое покрытие)</t>
  </si>
  <si>
    <t>кв.м.</t>
  </si>
  <si>
    <t xml:space="preserve"> '- территория без покрытия (дворы)</t>
  </si>
  <si>
    <t xml:space="preserve"> '- газоны - зеленые насаждения</t>
  </si>
  <si>
    <t xml:space="preserve">  Всего</t>
  </si>
  <si>
    <t xml:space="preserve">* При исчислении нормы уборки на 1 дворника, площадь газонов и зеленых насаждений </t>
  </si>
  <si>
    <t>принимается в расчете в 3 раза больше против предусмотренной выше нормы.</t>
  </si>
  <si>
    <t>* В домах, где имеется мусоропровод, норма уборочной площади увеличивается на 15%</t>
  </si>
  <si>
    <t>*Если на убираемой территрии имеется одноочковые уличные туалеты, то устанавливается</t>
  </si>
  <si>
    <t>надбавка к должностному окладу в пазмере 10%, если количество туалетов более одного,</t>
  </si>
  <si>
    <t>то 50% - за каждое очко.</t>
  </si>
  <si>
    <t>Уборщицы лестничных клеток:</t>
  </si>
  <si>
    <t xml:space="preserve"> '- здания от 2 до 5 этажей:</t>
  </si>
  <si>
    <t>а) оборудование отсутствует</t>
  </si>
  <si>
    <t>б) с мусоропроводом</t>
  </si>
  <si>
    <t>в) с лифтом</t>
  </si>
  <si>
    <t>г) с лифтом и мусоропроводом</t>
  </si>
  <si>
    <t xml:space="preserve"> '- здания от 6 до 9 этажей:</t>
  </si>
  <si>
    <t>а) с лифтом</t>
  </si>
  <si>
    <t>б) с лифтом и мусоропроводом</t>
  </si>
  <si>
    <t xml:space="preserve"> '- здания от 10 до 16 этажей с лифтом и мусоропроводом</t>
  </si>
  <si>
    <t xml:space="preserve"> '- здания от 16 до 21 этажа с лифтом и мусоропроводом</t>
  </si>
  <si>
    <t xml:space="preserve"> '- здания коридорного типа</t>
  </si>
  <si>
    <t xml:space="preserve">Рабочих по обслуживанию мусоропроводов при наличии мусороприемных камер: </t>
  </si>
  <si>
    <t xml:space="preserve"> '- в подвалах</t>
  </si>
  <si>
    <t>квартира</t>
  </si>
  <si>
    <t xml:space="preserve"> '- в цокольных этажах</t>
  </si>
  <si>
    <t>заварен</t>
  </si>
  <si>
    <t>Операторы лифтового хозяйства при ОДС:</t>
  </si>
  <si>
    <t xml:space="preserve">  3 разряда</t>
  </si>
  <si>
    <t xml:space="preserve">в смену </t>
  </si>
  <si>
    <t>1 человек</t>
  </si>
  <si>
    <t xml:space="preserve">  2 разряда</t>
  </si>
  <si>
    <t>шахтные двери</t>
  </si>
  <si>
    <t>Лифтер обходчик без ОДС (лифты недиспетчеризованные)</t>
  </si>
  <si>
    <t>Лифтер закрепленный за лифтом (одиночные недиспетчеризованные)</t>
  </si>
  <si>
    <t>Уборщицы служебных помещений</t>
  </si>
  <si>
    <t xml:space="preserve">При использовании в работе дезинфицирующих средств </t>
  </si>
  <si>
    <t>месячный оклад повышается на 10%</t>
  </si>
  <si>
    <t>69-09-01 очистка помещения от мусора 100 тонн- 214,32 ч/часа.;1965,31 руб. , цена 2001 г.</t>
  </si>
  <si>
    <t xml:space="preserve">  - ЕРКЦ и МУП УЖХ </t>
  </si>
  <si>
    <t xml:space="preserve">  -Услуги управляющей компании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</si>
  <si>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</si>
  <si>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</si>
  <si>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</si>
  <si>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Сальдо на 01.01.2012г.</t>
  </si>
  <si>
    <t xml:space="preserve"> стоимости работ по содержанию и ремонту </t>
  </si>
  <si>
    <t>общедомового имущества на 2012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</si>
</sst>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 Cyr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1" fontId="8" fillId="0" borderId="24" xfId="0" applyNumberFormat="1" applyFont="1" applyBorder="1" applyAlignment="1">
      <alignment horizontal="center" vertical="top" wrapText="1"/>
    </xf>
    <xf numFmtId="1" fontId="8" fillId="0" borderId="24" xfId="0" applyNumberFormat="1" applyFont="1" applyFill="1" applyBorder="1" applyAlignment="1">
      <alignment horizontal="center"/>
    </xf>
    <xf numFmtId="1" fontId="8" fillId="0" borderId="24" xfId="0" applyNumberFormat="1" applyFont="1" applyBorder="1" applyAlignment="1">
      <alignment horizontal="left" vertical="top" wrapText="1"/>
    </xf>
    <xf numFmtId="1" fontId="9" fillId="0" borderId="25" xfId="0" applyNumberFormat="1" applyFont="1" applyFill="1" applyBorder="1" applyAlignment="1">
      <alignment horizontal="left" vertical="center"/>
    </xf>
    <xf numFmtId="1" fontId="5" fillId="0" borderId="24" xfId="0" applyNumberFormat="1" applyFont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vertical="top" wrapText="1"/>
    </xf>
    <xf numFmtId="1" fontId="5" fillId="0" borderId="24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 vertical="top"/>
    </xf>
    <xf numFmtId="1" fontId="10" fillId="0" borderId="24" xfId="0" applyNumberFormat="1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/>
    </xf>
    <xf numFmtId="1" fontId="8" fillId="0" borderId="24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/>
    </xf>
    <xf numFmtId="1" fontId="6" fillId="0" borderId="24" xfId="53" applyNumberFormat="1" applyFont="1" applyFill="1" applyBorder="1" applyAlignment="1">
      <alignment vertical="top"/>
      <protection/>
    </xf>
    <xf numFmtId="1" fontId="6" fillId="0" borderId="24" xfId="53" applyNumberFormat="1" applyFont="1" applyFill="1" applyBorder="1">
      <alignment/>
      <protection/>
    </xf>
    <xf numFmtId="1" fontId="5" fillId="0" borderId="24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0" fontId="6" fillId="0" borderId="24" xfId="0" applyFont="1" applyFill="1" applyBorder="1" applyAlignment="1">
      <alignment/>
    </xf>
    <xf numFmtId="1" fontId="8" fillId="0" borderId="2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" fontId="6" fillId="0" borderId="24" xfId="0" applyNumberFormat="1" applyFont="1" applyFill="1" applyBorder="1" applyAlignment="1">
      <alignment horizontal="left" vertical="top"/>
    </xf>
    <xf numFmtId="1" fontId="6" fillId="0" borderId="24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left" vertical="top"/>
    </xf>
    <xf numFmtId="0" fontId="8" fillId="0" borderId="26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6" fillId="0" borderId="24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0">
      <selection activeCell="D33" sqref="D33"/>
    </sheetView>
  </sheetViews>
  <sheetFormatPr defaultColWidth="9.140625" defaultRowHeight="12.75"/>
  <cols>
    <col min="1" max="1" width="5.00390625" style="7" customWidth="1"/>
    <col min="2" max="2" width="51.8515625" style="7" customWidth="1"/>
    <col min="3" max="3" width="14.421875" style="7" customWidth="1"/>
    <col min="4" max="4" width="14.7109375" style="7" customWidth="1"/>
    <col min="5" max="16384" width="9.140625" style="7" customWidth="1"/>
  </cols>
  <sheetData>
    <row r="1" ht="12.75">
      <c r="D1" s="7" t="s">
        <v>51</v>
      </c>
    </row>
    <row r="3" spans="1:4" ht="12.75">
      <c r="A3" s="82" t="s">
        <v>52</v>
      </c>
      <c r="B3" s="82"/>
      <c r="C3" s="82"/>
      <c r="D3" s="82"/>
    </row>
    <row r="4" spans="1:4" ht="12.75">
      <c r="A4" s="5"/>
      <c r="B4" s="5"/>
      <c r="C4" s="5"/>
      <c r="D4" s="5"/>
    </row>
    <row r="6" spans="1:4" ht="25.5">
      <c r="A6" s="28" t="s">
        <v>47</v>
      </c>
      <c r="B6" s="26" t="s">
        <v>53</v>
      </c>
      <c r="C6" s="29" t="s">
        <v>48</v>
      </c>
      <c r="D6" s="8" t="s">
        <v>49</v>
      </c>
    </row>
    <row r="7" spans="1:4" ht="12.75">
      <c r="A7" s="11">
        <v>1</v>
      </c>
      <c r="B7" s="12" t="s">
        <v>54</v>
      </c>
      <c r="C7" s="21"/>
      <c r="D7" s="13"/>
    </row>
    <row r="8" spans="1:4" ht="12.75">
      <c r="A8" s="11"/>
      <c r="B8" s="12" t="s">
        <v>55</v>
      </c>
      <c r="C8" s="21"/>
      <c r="D8" s="13"/>
    </row>
    <row r="9" spans="1:4" ht="12.75">
      <c r="A9" s="11"/>
      <c r="B9" s="12" t="s">
        <v>56</v>
      </c>
      <c r="C9" s="6" t="s">
        <v>57</v>
      </c>
      <c r="D9" s="13">
        <v>1080</v>
      </c>
    </row>
    <row r="10" spans="1:4" ht="12.75">
      <c r="A10" s="11"/>
      <c r="B10" s="12" t="s">
        <v>58</v>
      </c>
      <c r="C10" s="6" t="s">
        <v>57</v>
      </c>
      <c r="D10" s="13">
        <v>1840</v>
      </c>
    </row>
    <row r="11" spans="1:4" ht="12.75">
      <c r="A11" s="11"/>
      <c r="B11" s="12" t="s">
        <v>59</v>
      </c>
      <c r="C11" s="6" t="s">
        <v>57</v>
      </c>
      <c r="D11" s="13"/>
    </row>
    <row r="12" spans="1:4" ht="12.75">
      <c r="A12" s="11"/>
      <c r="B12" s="12" t="s">
        <v>60</v>
      </c>
      <c r="C12" s="6" t="s">
        <v>57</v>
      </c>
      <c r="D12" s="13">
        <v>2920</v>
      </c>
    </row>
    <row r="13" spans="1:4" ht="12.75">
      <c r="A13" s="18"/>
      <c r="B13" s="19" t="s">
        <v>61</v>
      </c>
      <c r="C13" s="30"/>
      <c r="D13" s="31"/>
    </row>
    <row r="14" spans="1:6" ht="12.75">
      <c r="A14" s="16" t="s">
        <v>62</v>
      </c>
      <c r="B14" s="21"/>
      <c r="C14" s="21"/>
      <c r="D14" s="32">
        <f>D12*1.15</f>
        <v>3357.9999999999995</v>
      </c>
      <c r="E14" s="33">
        <v>2312</v>
      </c>
      <c r="F14" s="34">
        <f>E14/D14</f>
        <v>0.6885050625372247</v>
      </c>
    </row>
    <row r="15" spans="1:4" ht="12.75">
      <c r="A15" s="16"/>
      <c r="B15" s="21" t="s">
        <v>63</v>
      </c>
      <c r="C15" s="21"/>
      <c r="D15" s="35"/>
    </row>
    <row r="16" spans="1:4" ht="12.75">
      <c r="A16" s="16"/>
      <c r="B16" s="21" t="s">
        <v>64</v>
      </c>
      <c r="C16" s="21"/>
      <c r="D16" s="35"/>
    </row>
    <row r="17" spans="1:4" ht="12.75">
      <c r="A17" s="16" t="s">
        <v>65</v>
      </c>
      <c r="B17" s="21"/>
      <c r="C17" s="21"/>
      <c r="D17" s="35"/>
    </row>
    <row r="18" spans="1:4" ht="12.75">
      <c r="A18" s="17" t="s">
        <v>66</v>
      </c>
      <c r="B18" s="36"/>
      <c r="C18" s="36"/>
      <c r="D18" s="37"/>
    </row>
    <row r="19" spans="1:4" ht="12.75">
      <c r="A19" s="10">
        <v>2</v>
      </c>
      <c r="B19" s="27" t="s">
        <v>67</v>
      </c>
      <c r="C19" s="27"/>
      <c r="D19" s="27"/>
    </row>
    <row r="20" spans="1:4" ht="12.75">
      <c r="A20" s="13"/>
      <c r="B20" s="12" t="s">
        <v>68</v>
      </c>
      <c r="C20" s="12"/>
      <c r="D20" s="13"/>
    </row>
    <row r="21" spans="1:4" ht="12.75">
      <c r="A21" s="13"/>
      <c r="B21" s="12" t="s">
        <v>69</v>
      </c>
      <c r="C21" s="6" t="s">
        <v>57</v>
      </c>
      <c r="D21" s="13">
        <v>790</v>
      </c>
    </row>
    <row r="22" spans="1:4" ht="12.75">
      <c r="A22" s="13"/>
      <c r="B22" s="12" t="s">
        <v>70</v>
      </c>
      <c r="C22" s="6" t="s">
        <v>57</v>
      </c>
      <c r="D22" s="13">
        <v>620</v>
      </c>
    </row>
    <row r="23" spans="1:4" ht="12.75">
      <c r="A23" s="13"/>
      <c r="B23" s="12" t="s">
        <v>71</v>
      </c>
      <c r="C23" s="6" t="s">
        <v>57</v>
      </c>
      <c r="D23" s="13">
        <v>830</v>
      </c>
    </row>
    <row r="24" spans="1:4" ht="12.75">
      <c r="A24" s="13"/>
      <c r="B24" s="24" t="s">
        <v>72</v>
      </c>
      <c r="C24" s="6" t="s">
        <v>57</v>
      </c>
      <c r="D24" s="13">
        <v>690</v>
      </c>
    </row>
    <row r="25" spans="1:4" ht="12.75">
      <c r="A25" s="13"/>
      <c r="B25" s="12" t="s">
        <v>73</v>
      </c>
      <c r="C25" s="12"/>
      <c r="D25" s="13"/>
    </row>
    <row r="26" spans="1:4" ht="12.75">
      <c r="A26" s="12"/>
      <c r="B26" s="12" t="s">
        <v>74</v>
      </c>
      <c r="C26" s="6" t="s">
        <v>57</v>
      </c>
      <c r="D26" s="13">
        <v>950</v>
      </c>
    </row>
    <row r="27" spans="1:4" ht="12.75">
      <c r="A27" s="12"/>
      <c r="B27" s="24" t="s">
        <v>75</v>
      </c>
      <c r="C27" s="6" t="s">
        <v>57</v>
      </c>
      <c r="D27" s="13">
        <v>820</v>
      </c>
    </row>
    <row r="28" spans="1:6" ht="12.75">
      <c r="A28" s="12"/>
      <c r="B28" s="12" t="s">
        <v>76</v>
      </c>
      <c r="C28" s="6" t="s">
        <v>57</v>
      </c>
      <c r="D28" s="13">
        <v>1050</v>
      </c>
      <c r="E28" s="7">
        <v>2380.2</v>
      </c>
      <c r="F28" s="34">
        <f>E28/D28</f>
        <v>2.266857142857143</v>
      </c>
    </row>
    <row r="29" spans="1:4" ht="12.75">
      <c r="A29" s="12"/>
      <c r="B29" s="12" t="s">
        <v>77</v>
      </c>
      <c r="C29" s="6" t="s">
        <v>57</v>
      </c>
      <c r="D29" s="13">
        <v>1180</v>
      </c>
    </row>
    <row r="30" spans="1:4" ht="12.75">
      <c r="A30" s="14"/>
      <c r="B30" s="14" t="s">
        <v>78</v>
      </c>
      <c r="C30" s="15" t="s">
        <v>57</v>
      </c>
      <c r="D30" s="15">
        <v>500</v>
      </c>
    </row>
    <row r="31" spans="1:4" ht="25.5">
      <c r="A31" s="38">
        <v>3</v>
      </c>
      <c r="B31" s="39" t="s">
        <v>79</v>
      </c>
      <c r="C31" s="27"/>
      <c r="D31" s="20"/>
    </row>
    <row r="32" spans="1:4" ht="12.75">
      <c r="A32" s="12"/>
      <c r="B32" s="12" t="s">
        <v>80</v>
      </c>
      <c r="C32" s="13" t="s">
        <v>81</v>
      </c>
      <c r="D32" s="22">
        <v>115</v>
      </c>
    </row>
    <row r="33" spans="1:5" ht="12.75">
      <c r="A33" s="14"/>
      <c r="B33" s="14" t="s">
        <v>82</v>
      </c>
      <c r="C33" s="15" t="s">
        <v>81</v>
      </c>
      <c r="D33" s="23">
        <v>144</v>
      </c>
      <c r="E33" s="7" t="s">
        <v>83</v>
      </c>
    </row>
    <row r="34" spans="1:4" ht="12.75">
      <c r="A34" s="9">
        <v>4</v>
      </c>
      <c r="B34" s="40" t="s">
        <v>84</v>
      </c>
      <c r="C34" s="27"/>
      <c r="D34" s="10"/>
    </row>
    <row r="35" spans="1:4" ht="12.75">
      <c r="A35" s="16"/>
      <c r="B35" s="24" t="s">
        <v>85</v>
      </c>
      <c r="C35" s="41" t="s">
        <v>86</v>
      </c>
      <c r="D35" s="13" t="s">
        <v>87</v>
      </c>
    </row>
    <row r="36" spans="1:4" ht="12.75">
      <c r="A36" s="16"/>
      <c r="B36" s="24" t="s">
        <v>88</v>
      </c>
      <c r="C36" s="41" t="s">
        <v>89</v>
      </c>
      <c r="D36" s="13">
        <v>200</v>
      </c>
    </row>
    <row r="37" spans="1:4" ht="12.75">
      <c r="A37" s="16"/>
      <c r="B37" s="12"/>
      <c r="C37" s="12"/>
      <c r="D37" s="13"/>
    </row>
    <row r="38" spans="1:4" ht="12.75">
      <c r="A38" s="16"/>
      <c r="B38" s="12" t="s">
        <v>90</v>
      </c>
      <c r="C38" s="13" t="s">
        <v>50</v>
      </c>
      <c r="D38" s="13">
        <v>40</v>
      </c>
    </row>
    <row r="39" spans="1:4" ht="25.5">
      <c r="A39" s="17"/>
      <c r="B39" s="42" t="s">
        <v>91</v>
      </c>
      <c r="C39" s="15" t="s">
        <v>50</v>
      </c>
      <c r="D39" s="15">
        <v>9</v>
      </c>
    </row>
    <row r="40" spans="1:4" ht="12.75">
      <c r="A40" s="10">
        <v>5</v>
      </c>
      <c r="B40" s="40" t="s">
        <v>92</v>
      </c>
      <c r="C40" s="10" t="s">
        <v>57</v>
      </c>
      <c r="D40" s="20">
        <v>400</v>
      </c>
    </row>
    <row r="41" spans="1:4" ht="12.75">
      <c r="A41" s="13"/>
      <c r="B41" s="24" t="s">
        <v>93</v>
      </c>
      <c r="C41" s="12"/>
      <c r="D41" s="35"/>
    </row>
    <row r="42" spans="1:4" ht="12.75">
      <c r="A42" s="15"/>
      <c r="B42" s="25" t="s">
        <v>94</v>
      </c>
      <c r="C42" s="14"/>
      <c r="D42" s="37"/>
    </row>
    <row r="46" ht="12.75">
      <c r="B46" s="7" t="s">
        <v>95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3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65.00390625" style="2" customWidth="1"/>
    <col min="2" max="2" width="11.28125" style="3" customWidth="1"/>
    <col min="3" max="3" width="11.140625" style="3" customWidth="1"/>
    <col min="4" max="4" width="10.00390625" style="3" customWidth="1"/>
    <col min="5" max="16384" width="9.140625" style="2" customWidth="1"/>
  </cols>
  <sheetData>
    <row r="1" spans="1:4" ht="12.75">
      <c r="A1" s="43" t="s">
        <v>0</v>
      </c>
      <c r="B1" s="43"/>
      <c r="C1" s="43"/>
      <c r="D1" s="43"/>
    </row>
    <row r="2" spans="1:4" ht="12.75">
      <c r="A2" s="43" t="s">
        <v>102</v>
      </c>
      <c r="B2" s="43"/>
      <c r="C2" s="43"/>
      <c r="D2" s="43"/>
    </row>
    <row r="3" spans="1:4" ht="12.75">
      <c r="A3" s="44" t="s">
        <v>103</v>
      </c>
      <c r="B3" s="45"/>
      <c r="C3" s="45"/>
      <c r="D3" s="46"/>
    </row>
    <row r="4" spans="1:4" ht="12.75">
      <c r="A4" s="44" t="s">
        <v>46</v>
      </c>
      <c r="B4" s="47"/>
      <c r="C4" s="45"/>
      <c r="D4" s="47"/>
    </row>
    <row r="5" spans="1:4" ht="12.75">
      <c r="A5" s="48"/>
      <c r="B5" s="83"/>
      <c r="C5" s="83"/>
      <c r="D5" s="83"/>
    </row>
    <row r="6" spans="1:4" ht="12.75">
      <c r="A6" s="50" t="s">
        <v>1</v>
      </c>
      <c r="B6" s="51" t="s">
        <v>38</v>
      </c>
      <c r="C6" s="51" t="s">
        <v>39</v>
      </c>
      <c r="D6" s="51" t="s">
        <v>40</v>
      </c>
    </row>
    <row r="7" spans="1:4" ht="12.75">
      <c r="A7" s="52" t="s">
        <v>29</v>
      </c>
      <c r="B7" s="50">
        <v>378603.3333333333</v>
      </c>
      <c r="C7" s="50">
        <v>416463.6666666667</v>
      </c>
      <c r="D7" s="50">
        <v>795067</v>
      </c>
    </row>
    <row r="8" spans="1:4" ht="12.75">
      <c r="A8" s="52" t="s">
        <v>98</v>
      </c>
      <c r="B8" s="50">
        <v>3185.714285714286</v>
      </c>
      <c r="C8" s="50">
        <v>3504.285714285714</v>
      </c>
      <c r="D8" s="50">
        <v>6690</v>
      </c>
    </row>
    <row r="9" spans="1:4" ht="12.75">
      <c r="A9" s="52" t="s">
        <v>99</v>
      </c>
      <c r="B9" s="50">
        <v>370.43809523809523</v>
      </c>
      <c r="C9" s="50">
        <v>407.48190476190473</v>
      </c>
      <c r="D9" s="50">
        <v>777.92</v>
      </c>
    </row>
    <row r="10" spans="1:4" ht="12.75">
      <c r="A10" s="52" t="s">
        <v>100</v>
      </c>
      <c r="B10" s="50">
        <v>382159.4857142857</v>
      </c>
      <c r="C10" s="50">
        <v>420375.43428571435</v>
      </c>
      <c r="D10" s="50">
        <v>802534.92</v>
      </c>
    </row>
    <row r="11" spans="1:4" ht="12.75">
      <c r="A11" s="52"/>
      <c r="B11" s="50"/>
      <c r="C11" s="50"/>
      <c r="D11" s="50"/>
    </row>
    <row r="12" spans="1:4" ht="12.75">
      <c r="A12" s="50" t="s">
        <v>2</v>
      </c>
      <c r="B12" s="50"/>
      <c r="C12" s="50"/>
      <c r="D12" s="50"/>
    </row>
    <row r="13" spans="1:4" s="74" customFormat="1" ht="12.75">
      <c r="A13" s="73" t="s">
        <v>101</v>
      </c>
      <c r="B13" s="66">
        <v>-103378.82670431043</v>
      </c>
      <c r="C13" s="66">
        <v>-113716.70937474148</v>
      </c>
      <c r="D13" s="66">
        <v>-217095.5360790519</v>
      </c>
    </row>
    <row r="14" spans="1:7" s="1" customFormat="1" ht="12.75">
      <c r="A14" s="75" t="s">
        <v>10</v>
      </c>
      <c r="B14" s="60">
        <v>9070.520338983051</v>
      </c>
      <c r="C14" s="60">
        <v>9977.572372881357</v>
      </c>
      <c r="D14" s="60">
        <v>19048.09271186441</v>
      </c>
      <c r="E14" s="81"/>
      <c r="F14" s="81"/>
      <c r="G14" s="81"/>
    </row>
    <row r="15" spans="1:7" s="1" customFormat="1" ht="12.75">
      <c r="A15" s="58" t="s">
        <v>11</v>
      </c>
      <c r="B15" s="56">
        <v>522.679580306699</v>
      </c>
      <c r="C15" s="56">
        <v>574.947538337369</v>
      </c>
      <c r="D15" s="56">
        <v>1097.6271186440679</v>
      </c>
      <c r="E15" s="81"/>
      <c r="F15" s="81"/>
      <c r="G15" s="81"/>
    </row>
    <row r="16" spans="1:4" s="1" customFormat="1" ht="12.75">
      <c r="A16" s="58" t="s">
        <v>12</v>
      </c>
      <c r="B16" s="56">
        <v>1285.6333333333332</v>
      </c>
      <c r="C16" s="56">
        <v>1414.1966666666667</v>
      </c>
      <c r="D16" s="56">
        <v>2699.83</v>
      </c>
    </row>
    <row r="17" spans="1:4" s="1" customFormat="1" ht="12.75">
      <c r="A17" s="58" t="s">
        <v>13</v>
      </c>
      <c r="B17" s="56">
        <v>0</v>
      </c>
      <c r="C17" s="56">
        <v>0</v>
      </c>
      <c r="D17" s="56">
        <v>0</v>
      </c>
    </row>
    <row r="18" spans="1:4" s="1" customFormat="1" ht="12.75">
      <c r="A18" s="58" t="s">
        <v>14</v>
      </c>
      <c r="B18" s="56">
        <v>605.3268765133172</v>
      </c>
      <c r="C18" s="56">
        <v>665.859564164649</v>
      </c>
      <c r="D18" s="56">
        <v>1271.1864406779662</v>
      </c>
    </row>
    <row r="19" spans="1:4" s="1" customFormat="1" ht="22.5">
      <c r="A19" s="58" t="s">
        <v>16</v>
      </c>
      <c r="B19" s="56">
        <v>1285.6333333333332</v>
      </c>
      <c r="C19" s="56">
        <v>1414.1966666666667</v>
      </c>
      <c r="D19" s="56">
        <v>2699.83</v>
      </c>
    </row>
    <row r="20" spans="1:4" s="1" customFormat="1" ht="12.75">
      <c r="A20" s="57" t="s">
        <v>15</v>
      </c>
      <c r="B20" s="56">
        <v>5775.605326876514</v>
      </c>
      <c r="C20" s="56">
        <v>6353.165859564166</v>
      </c>
      <c r="D20" s="56">
        <v>12128.77118644068</v>
      </c>
    </row>
    <row r="21" spans="1:4" s="1" customFormat="1" ht="12.75">
      <c r="A21" s="57" t="s">
        <v>37</v>
      </c>
      <c r="B21" s="56">
        <v>605.3268765133172</v>
      </c>
      <c r="C21" s="56">
        <v>665.859564164649</v>
      </c>
      <c r="D21" s="56">
        <v>1271.1864406779662</v>
      </c>
    </row>
    <row r="22" spans="1:4" s="1" customFormat="1" ht="12.75">
      <c r="A22" s="57" t="s">
        <v>35</v>
      </c>
      <c r="B22" s="56">
        <v>881.2752219531881</v>
      </c>
      <c r="C22" s="56">
        <v>969.4027441485069</v>
      </c>
      <c r="D22" s="56">
        <v>1850.6779661016951</v>
      </c>
    </row>
    <row r="23" spans="1:4" s="1" customFormat="1" ht="12.75">
      <c r="A23" s="57" t="s">
        <v>17</v>
      </c>
      <c r="B23" s="56">
        <v>881.2752219531881</v>
      </c>
      <c r="C23" s="56">
        <v>969.4027441485069</v>
      </c>
      <c r="D23" s="56">
        <v>1850.6779661016951</v>
      </c>
    </row>
    <row r="24" spans="1:4" s="1" customFormat="1" ht="22.5">
      <c r="A24" s="76" t="s">
        <v>36</v>
      </c>
      <c r="B24" s="60">
        <v>28163.314014451847</v>
      </c>
      <c r="C24" s="60">
        <v>30859.54613308978</v>
      </c>
      <c r="D24" s="60">
        <v>59022.86014754162</v>
      </c>
    </row>
    <row r="25" spans="1:4" s="4" customFormat="1" ht="12.75">
      <c r="A25" s="53" t="s">
        <v>18</v>
      </c>
      <c r="B25" s="60">
        <v>877.2814378504684</v>
      </c>
      <c r="C25" s="60">
        <v>965.0095816355152</v>
      </c>
      <c r="D25" s="60">
        <v>1842.2910194859837</v>
      </c>
    </row>
    <row r="26" spans="1:4" s="1" customFormat="1" ht="12.75">
      <c r="A26" s="76" t="s">
        <v>19</v>
      </c>
      <c r="B26" s="60">
        <v>156237.74152816815</v>
      </c>
      <c r="C26" s="60">
        <v>169084.72244098497</v>
      </c>
      <c r="D26" s="60">
        <v>325322.4639691531</v>
      </c>
    </row>
    <row r="27" spans="1:4" s="1" customFormat="1" ht="12.75">
      <c r="A27" s="64" t="s">
        <v>20</v>
      </c>
      <c r="B27" s="56">
        <v>77573.03768765133</v>
      </c>
      <c r="C27" s="56">
        <v>82869.41869641645</v>
      </c>
      <c r="D27" s="56">
        <v>160442.4563840678</v>
      </c>
    </row>
    <row r="28" spans="1:4" s="1" customFormat="1" ht="12.75">
      <c r="A28" s="65" t="s">
        <v>9</v>
      </c>
      <c r="B28" s="56">
        <v>17237.025</v>
      </c>
      <c r="C28" s="56">
        <v>18960.7275</v>
      </c>
      <c r="D28" s="56">
        <v>36197.7525</v>
      </c>
    </row>
    <row r="29" spans="1:4" s="1" customFormat="1" ht="12.75">
      <c r="A29" s="55" t="s">
        <v>30</v>
      </c>
      <c r="B29" s="56">
        <v>1038.96</v>
      </c>
      <c r="C29" s="56">
        <v>1104.41448</v>
      </c>
      <c r="D29" s="56">
        <v>2143.37448</v>
      </c>
    </row>
    <row r="30" spans="1:4" s="1" customFormat="1" ht="12.75">
      <c r="A30" s="61" t="s">
        <v>21</v>
      </c>
      <c r="B30" s="56">
        <v>1410.24</v>
      </c>
      <c r="C30" s="56">
        <v>1499.08512</v>
      </c>
      <c r="D30" s="56">
        <v>2909.32512</v>
      </c>
    </row>
    <row r="31" spans="1:4" s="1" customFormat="1" ht="12.75">
      <c r="A31" s="57" t="s">
        <v>22</v>
      </c>
      <c r="B31" s="62">
        <v>1035.5326876513318</v>
      </c>
      <c r="C31" s="62">
        <v>1139.085956416465</v>
      </c>
      <c r="D31" s="62">
        <v>2174.618644067797</v>
      </c>
    </row>
    <row r="32" spans="1:4" s="4" customFormat="1" ht="12.75">
      <c r="A32" s="77" t="s">
        <v>23</v>
      </c>
      <c r="B32" s="63">
        <v>56851.28</v>
      </c>
      <c r="C32" s="63">
        <v>60166.105639999994</v>
      </c>
      <c r="D32" s="60">
        <v>117017.38564</v>
      </c>
    </row>
    <row r="33" spans="1:4" s="1" customFormat="1" ht="12.75">
      <c r="A33" s="64" t="s">
        <v>24</v>
      </c>
      <c r="B33" s="56">
        <v>78664.70384051681</v>
      </c>
      <c r="C33" s="56">
        <v>86215.3037445685</v>
      </c>
      <c r="D33" s="56">
        <v>164880.00758508535</v>
      </c>
    </row>
    <row r="34" spans="1:4" s="1" customFormat="1" ht="12.75">
      <c r="A34" s="73" t="s">
        <v>3</v>
      </c>
      <c r="B34" s="56">
        <v>22519.679268102584</v>
      </c>
      <c r="C34" s="56">
        <v>24771.647194912846</v>
      </c>
      <c r="D34" s="56">
        <v>47291.32646301543</v>
      </c>
    </row>
    <row r="35" spans="1:4" s="1" customFormat="1" ht="12.75">
      <c r="A35" s="73" t="s">
        <v>4</v>
      </c>
      <c r="B35" s="56">
        <v>22529.17090799843</v>
      </c>
      <c r="C35" s="56">
        <v>24782.087998798273</v>
      </c>
      <c r="D35" s="56">
        <v>47311.258906796706</v>
      </c>
    </row>
    <row r="36" spans="1:4" s="1" customFormat="1" ht="12.75">
      <c r="A36" s="73" t="s">
        <v>5</v>
      </c>
      <c r="B36" s="56">
        <v>25078.813664415808</v>
      </c>
      <c r="C36" s="56">
        <v>27586.69503085739</v>
      </c>
      <c r="D36" s="56">
        <v>52665.5086952732</v>
      </c>
    </row>
    <row r="37" spans="1:4" s="1" customFormat="1" ht="12.75">
      <c r="A37" s="78" t="s">
        <v>6</v>
      </c>
      <c r="B37" s="56">
        <v>8537.04</v>
      </c>
      <c r="C37" s="56">
        <v>9074.87352</v>
      </c>
      <c r="D37" s="56">
        <v>17611.91352</v>
      </c>
    </row>
    <row r="38" spans="1:4" s="1" customFormat="1" ht="12.75">
      <c r="A38" s="61" t="s">
        <v>7</v>
      </c>
      <c r="B38" s="56">
        <v>213</v>
      </c>
      <c r="C38" s="56">
        <v>213</v>
      </c>
      <c r="D38" s="56">
        <v>213</v>
      </c>
    </row>
    <row r="39" spans="1:4" s="1" customFormat="1" ht="12.75">
      <c r="A39" s="61" t="s">
        <v>8</v>
      </c>
      <c r="B39" s="59">
        <v>6.68</v>
      </c>
      <c r="C39" s="59">
        <v>7.100839999999999</v>
      </c>
      <c r="D39" s="59">
        <v>6.68</v>
      </c>
    </row>
    <row r="40" spans="1:4" s="1" customFormat="1" ht="12.75">
      <c r="A40" s="72" t="s">
        <v>33</v>
      </c>
      <c r="B40" s="49">
        <v>15376.038640285049</v>
      </c>
      <c r="C40" s="49">
        <v>16844.75928179001</v>
      </c>
      <c r="D40" s="62">
        <v>32220.79792207506</v>
      </c>
    </row>
    <row r="41" spans="1:4" s="1" customFormat="1" ht="12.75">
      <c r="A41" s="72" t="s">
        <v>31</v>
      </c>
      <c r="B41" s="56">
        <v>2181.781920903955</v>
      </c>
      <c r="C41" s="56">
        <v>2399.9601129943508</v>
      </c>
      <c r="D41" s="56">
        <v>4581.742033898306</v>
      </c>
    </row>
    <row r="42" spans="1:4" s="1" customFormat="1" ht="12.75">
      <c r="A42" s="72" t="s">
        <v>32</v>
      </c>
      <c r="B42" s="67">
        <v>44675.19333333333</v>
      </c>
      <c r="C42" s="67">
        <v>49142.712666666666</v>
      </c>
      <c r="D42" s="67">
        <v>93817.90599999999</v>
      </c>
    </row>
    <row r="43" spans="1:4" s="1" customFormat="1" ht="12.75" hidden="1">
      <c r="A43" s="79"/>
      <c r="B43" s="56"/>
      <c r="C43" s="56"/>
      <c r="D43" s="56"/>
    </row>
    <row r="44" spans="1:4" s="1" customFormat="1" ht="12.75" hidden="1">
      <c r="A44" s="68" t="s">
        <v>97</v>
      </c>
      <c r="B44" s="51">
        <v>14500.507666666666</v>
      </c>
      <c r="C44" s="51">
        <v>15950.558433333334</v>
      </c>
      <c r="D44" s="51">
        <v>30451.0661</v>
      </c>
    </row>
    <row r="45" spans="1:4" s="1" customFormat="1" ht="12.75" hidden="1">
      <c r="A45" s="69" t="s">
        <v>96</v>
      </c>
      <c r="B45" s="51">
        <v>30174.68566666666</v>
      </c>
      <c r="C45" s="51">
        <v>33192.154233333335</v>
      </c>
      <c r="D45" s="51">
        <v>63366.83989999999</v>
      </c>
    </row>
    <row r="46" spans="1:4" s="1" customFormat="1" ht="12.75" hidden="1">
      <c r="A46" s="80" t="s">
        <v>25</v>
      </c>
      <c r="B46" s="67">
        <v>255704.58977612536</v>
      </c>
      <c r="C46" s="67">
        <v>278309.2730084071</v>
      </c>
      <c r="D46" s="67">
        <v>534013.8627845325</v>
      </c>
    </row>
    <row r="47" spans="1:4" s="1" customFormat="1" ht="12.75">
      <c r="A47" s="72" t="s">
        <v>34</v>
      </c>
      <c r="B47" s="56">
        <v>3204.84053564906</v>
      </c>
      <c r="C47" s="56">
        <v>3512.245496329748</v>
      </c>
      <c r="D47" s="56">
        <v>6717.086031978809</v>
      </c>
    </row>
    <row r="48" spans="1:4" s="1" customFormat="1" ht="12.75">
      <c r="A48" s="72" t="s">
        <v>26</v>
      </c>
      <c r="B48" s="67">
        <v>258909.43031177443</v>
      </c>
      <c r="C48" s="67">
        <v>281821.5185047368</v>
      </c>
      <c r="D48" s="67">
        <v>540730.9488165113</v>
      </c>
    </row>
    <row r="49" spans="1:4" ht="12.75" hidden="1">
      <c r="A49" s="70" t="s">
        <v>27</v>
      </c>
      <c r="B49" s="71">
        <v>46603.69745611939</v>
      </c>
      <c r="C49" s="71">
        <v>50727.87333085263</v>
      </c>
      <c r="D49" s="54">
        <v>97331.57078697204</v>
      </c>
    </row>
    <row r="50" spans="1:4" s="1" customFormat="1" ht="12.75">
      <c r="A50" s="72" t="s">
        <v>28</v>
      </c>
      <c r="B50" s="67">
        <v>305513.12776789383</v>
      </c>
      <c r="C50" s="67">
        <v>332549.3918355894</v>
      </c>
      <c r="D50" s="60">
        <v>638062.5196034834</v>
      </c>
    </row>
    <row r="56" ht="12.75">
      <c r="A56" s="2" t="s">
        <v>41</v>
      </c>
    </row>
    <row r="57" ht="12.75">
      <c r="A57" s="2" t="s">
        <v>42</v>
      </c>
    </row>
    <row r="59" ht="12.75">
      <c r="A59" s="2" t="s">
        <v>43</v>
      </c>
    </row>
    <row r="60" ht="12.75">
      <c r="A60" s="2" t="s">
        <v>44</v>
      </c>
    </row>
    <row r="62" ht="25.5">
      <c r="A62" s="2" t="s">
        <v>45</v>
      </c>
    </row>
    <row r="63" ht="12.75">
      <c r="A63" s="2" t="s">
        <v>44</v>
      </c>
    </row>
  </sheetData>
  <sheetProtection/>
  <mergeCells count="1">
    <mergeCell ref="B5:D5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cp:lastPrinted>2006-01-01T04:06:18Z</cp:lastPrinted>
  <dcterms:created xsi:type="dcterms:W3CDTF">2011-08-08T03:56:02Z</dcterms:created>
  <dcterms:modified xsi:type="dcterms:W3CDTF">2012-04-04T03:17:13Z</dcterms:modified>
  <cp:category/>
  <cp:version/>
  <cp:contentType/>
  <cp:contentStatus/>
</cp:coreProperties>
</file>