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<sst xmlns="http://schemas.openxmlformats.org/spreadsheetml/2006/main" count="53" uniqueCount="53">
  <si>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</si>
  <si>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</si>
  <si>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</si>
  <si>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</si>
  <si>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</si>
  <si>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</si>
  <si>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</si>
  <si>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</si>
  <si>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</si>
  <si>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</si>
  <si>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</si>
  <si>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</si>
  <si>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</si>
  <si>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</si>
  <si>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</si>
  <si>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</si>
  <si>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</si>
  <si>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</si>
  <si>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</si>
  <si>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</si>
  <si>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</si>
  <si>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</si>
  <si>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</si>
  <si>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</si>
  <si>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</si>
  <si>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</si>
  <si>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</si>
  <si>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</si>
  <si>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</si>
  <si>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</si>
  <si>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</si>
  <si>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</si>
  <si>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</si>
  <si>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</si>
  <si>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</si>
  <si>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</si>
  <si>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</si>
  <si>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</si>
  <si>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</si>
  <si>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</si>
  <si>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</si>
  <si>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</si>
  <si>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</si>
  <si>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</si>
  <si>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</si>
  <si>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</si>
  <si>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</si>
  <si>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</si>
  <si>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</si>
  <si>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</si>
  <si>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</si>
  <si>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</si>
  <si>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54/1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</si>
</sst>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5"/>
    </row>
    <row r="3" spans="1:4" ht="12" customHeight="1">
      <c r="A3" s="1" t="s">
        <v>2</v>
      </c>
      <c r="B3" s="4"/>
      <c r="C3" s="4"/>
      <c r="D3" s="46"/>
    </row>
    <row r="4" spans="1:4" s="6" customFormat="1" ht="12.75" customHeight="1">
      <c r="A4" s="5" t="s">
        <v>3</v>
      </c>
      <c r="B4" s="49" t="s">
        <v>52</v>
      </c>
      <c r="C4" s="50"/>
      <c r="D4" s="51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272343.8095238095</v>
      </c>
      <c r="C6" s="9">
        <v>299578.1904761905</v>
      </c>
      <c r="D6" s="7">
        <v>571922</v>
      </c>
    </row>
    <row r="7" spans="1:4" ht="12" customHeight="1">
      <c r="A7" s="8" t="s">
        <v>9</v>
      </c>
      <c r="B7" s="7"/>
      <c r="C7" s="7"/>
      <c r="D7" s="7"/>
    </row>
    <row r="8" spans="1:4" ht="12" customHeight="1">
      <c r="A8" s="8" t="s">
        <v>10</v>
      </c>
      <c r="B8" s="9">
        <v>488.3047619047619</v>
      </c>
      <c r="C8" s="9">
        <v>537.1352380952382</v>
      </c>
      <c r="D8" s="7">
        <v>1025.44</v>
      </c>
    </row>
    <row r="9" spans="1:4" ht="12" customHeight="1">
      <c r="A9" s="8" t="s">
        <v>11</v>
      </c>
      <c r="B9" s="9">
        <v>272832.1142857143</v>
      </c>
      <c r="C9" s="9">
        <v>300115.3257142857</v>
      </c>
      <c r="D9" s="9">
        <v>572947.44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-49417.5103535596</v>
      </c>
      <c r="C11" s="9">
        <v>-54359.26138891556</v>
      </c>
      <c r="D11" s="35">
        <v>-103776.77174247516</v>
      </c>
    </row>
    <row r="12" spans="1:4" ht="12.75">
      <c r="A12" s="14" t="s">
        <v>14</v>
      </c>
      <c r="B12" s="15">
        <v>160326.1622276029</v>
      </c>
      <c r="C12" s="15">
        <v>176359.19007263926</v>
      </c>
      <c r="D12" s="15">
        <v>336684.9406779661</v>
      </c>
    </row>
    <row r="13" spans="1:7" s="36" customFormat="1" ht="12.75" customHeight="1" hidden="1">
      <c r="A13" s="37"/>
      <c r="B13" s="42">
        <f>SUM(B15:B30)</f>
        <v>160326.1622276029</v>
      </c>
      <c r="C13" s="42">
        <f>SUM(C15:C30)</f>
        <v>176359.19007263926</v>
      </c>
      <c r="D13" s="42">
        <f>SUM(D15:D30)</f>
        <v>336684.9406779661</v>
      </c>
      <c r="E13" s="32"/>
      <c r="F13" s="32"/>
      <c r="G13" s="32"/>
    </row>
    <row r="14" spans="1:4" s="36" customFormat="1" ht="12.75" customHeight="1" hidden="1">
      <c r="A14" s="37"/>
      <c r="B14" s="44">
        <f>B13-B12</f>
        <v>0</v>
      </c>
      <c r="C14" s="44">
        <f>C13-C12</f>
        <v>0</v>
      </c>
      <c r="D14" s="44">
        <f>D13-D12</f>
        <v>0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/>
      <c r="C17" s="43"/>
      <c r="D17" s="43">
        <v>0</v>
      </c>
    </row>
    <row r="18" spans="1:4" ht="12.75" customHeight="1" hidden="1">
      <c r="A18" s="40" t="s">
        <v>42</v>
      </c>
      <c r="B18" s="43">
        <v>0</v>
      </c>
      <c r="C18" s="43">
        <v>0</v>
      </c>
      <c r="D18" s="43">
        <v>0</v>
      </c>
    </row>
    <row r="19" spans="1:4" ht="12.75" customHeight="1" hidden="1">
      <c r="A19" s="40" t="s">
        <v>16</v>
      </c>
      <c r="B19" s="43">
        <v>315.4358353510896</v>
      </c>
      <c r="C19" s="43">
        <v>346.97941888619863</v>
      </c>
      <c r="D19" s="43">
        <v>662.4152542372882</v>
      </c>
    </row>
    <row r="20" spans="1:4" ht="12" customHeight="1" hidden="1">
      <c r="A20" s="40" t="s">
        <v>43</v>
      </c>
      <c r="B20" s="43">
        <v>5350.282485875707</v>
      </c>
      <c r="C20" s="43">
        <v>5885.310734463278</v>
      </c>
      <c r="D20" s="43">
        <v>11235.593220338984</v>
      </c>
    </row>
    <row r="21" spans="1:4" s="2" customFormat="1" ht="12" customHeight="1" hidden="1">
      <c r="A21" s="40" t="s">
        <v>44</v>
      </c>
      <c r="B21" s="43">
        <v>0</v>
      </c>
      <c r="C21" s="10">
        <v>0</v>
      </c>
      <c r="D21" s="10">
        <v>0</v>
      </c>
    </row>
    <row r="22" spans="1:4" ht="12.75" customHeight="1" hidden="1">
      <c r="A22" s="40" t="s">
        <v>45</v>
      </c>
      <c r="B22" s="43">
        <v>4818.716707021792</v>
      </c>
      <c r="C22" s="43">
        <v>5301</v>
      </c>
      <c r="D22" s="43">
        <v>10119.305084745763</v>
      </c>
    </row>
    <row r="23" spans="1:4" ht="12.75" customHeight="1" hidden="1">
      <c r="A23" s="41" t="s">
        <v>46</v>
      </c>
      <c r="B23" s="47">
        <v>0</v>
      </c>
      <c r="C23" s="47">
        <v>0</v>
      </c>
      <c r="D23" s="47">
        <v>0</v>
      </c>
    </row>
    <row r="24" spans="1:4" ht="12.75" customHeight="1" hidden="1">
      <c r="A24" s="40" t="s">
        <v>47</v>
      </c>
      <c r="B24" s="43">
        <v>0</v>
      </c>
      <c r="C24" s="43"/>
      <c r="D24" s="43">
        <v>0</v>
      </c>
    </row>
    <row r="25" spans="1:4" ht="12.75" customHeight="1" hidden="1">
      <c r="A25" s="16" t="s">
        <v>48</v>
      </c>
      <c r="B25" s="43"/>
      <c r="C25" s="43"/>
      <c r="D25" s="43">
        <v>0</v>
      </c>
    </row>
    <row r="26" spans="1:4" ht="12.75" customHeight="1" hidden="1">
      <c r="A26" s="16" t="s">
        <v>17</v>
      </c>
      <c r="B26" s="10">
        <v>147749.7982243745</v>
      </c>
      <c r="C26" s="10">
        <v>162524.77804681196</v>
      </c>
      <c r="D26" s="43">
        <v>310274.57627118647</v>
      </c>
    </row>
    <row r="27" spans="1:4" s="33" customFormat="1" ht="12.75" customHeight="1" hidden="1">
      <c r="A27" s="16" t="s">
        <v>18</v>
      </c>
      <c r="B27" s="48"/>
      <c r="C27" s="48"/>
      <c r="D27" s="43">
        <v>0</v>
      </c>
    </row>
    <row r="28" spans="1:4" ht="12.75" customHeight="1" hidden="1">
      <c r="A28" s="16" t="s">
        <v>49</v>
      </c>
      <c r="B28" s="43">
        <v>0</v>
      </c>
      <c r="C28" s="43">
        <v>0</v>
      </c>
      <c r="D28" s="10">
        <v>0</v>
      </c>
    </row>
    <row r="29" spans="1:4" ht="12.75" customHeight="1" hidden="1">
      <c r="A29" s="16" t="s">
        <v>50</v>
      </c>
      <c r="B29" s="43"/>
      <c r="C29" s="43"/>
      <c r="D29" s="43">
        <v>0</v>
      </c>
    </row>
    <row r="30" spans="1:4" ht="12.75" customHeight="1" hidden="1">
      <c r="A30" s="16" t="s">
        <v>51</v>
      </c>
      <c r="B30" s="43">
        <f>D30/2/1.05</f>
        <v>2091.928974979822</v>
      </c>
      <c r="C30" s="43">
        <f>B30*1.1</f>
        <v>2301.1218724778046</v>
      </c>
      <c r="D30" s="10">
        <f>5183.8/1.18</f>
        <v>4393.050847457627</v>
      </c>
    </row>
    <row r="31" spans="1:4" ht="12.75">
      <c r="A31" s="17" t="s">
        <v>19</v>
      </c>
      <c r="B31" s="43"/>
      <c r="C31" s="43"/>
      <c r="D31" s="43"/>
    </row>
    <row r="32" spans="1:4" ht="12.75">
      <c r="A32" s="17" t="s">
        <v>20</v>
      </c>
      <c r="B32" s="10">
        <v>28.368</v>
      </c>
      <c r="C32" s="10">
        <v>31.204800000000002</v>
      </c>
      <c r="D32" s="10">
        <v>59.5728</v>
      </c>
    </row>
    <row r="33" spans="1:4" ht="12.75">
      <c r="A33" s="8" t="s">
        <v>21</v>
      </c>
      <c r="B33" s="15">
        <v>25036.778515729748</v>
      </c>
      <c r="C33" s="15">
        <v>27540.456367302726</v>
      </c>
      <c r="D33" s="15">
        <v>52577.23488303248</v>
      </c>
    </row>
    <row r="34" spans="1:4" ht="12.75">
      <c r="A34" s="18" t="s">
        <v>22</v>
      </c>
      <c r="B34" s="10">
        <v>9387.3</v>
      </c>
      <c r="C34" s="10">
        <v>10326.03</v>
      </c>
      <c r="D34" s="10">
        <v>19713.33</v>
      </c>
    </row>
    <row r="35" spans="1:4" ht="12.75">
      <c r="A35" s="11" t="s">
        <v>23</v>
      </c>
      <c r="B35" s="10">
        <v>692.64</v>
      </c>
      <c r="C35" s="10">
        <v>736.2763199999999</v>
      </c>
      <c r="D35" s="10">
        <v>1428.9163199999998</v>
      </c>
    </row>
    <row r="36" spans="1:4" ht="12" customHeight="1">
      <c r="A36" s="19" t="s">
        <v>24</v>
      </c>
      <c r="B36" s="10">
        <v>809.08</v>
      </c>
      <c r="C36" s="10">
        <v>860.05204</v>
      </c>
      <c r="D36" s="10">
        <v>1669.13204</v>
      </c>
    </row>
    <row r="37" spans="1:4" ht="12" customHeight="1">
      <c r="A37" s="16" t="s">
        <v>25</v>
      </c>
      <c r="B37" s="16">
        <v>673.3535108958838</v>
      </c>
      <c r="C37" s="16">
        <v>740.6888619854723</v>
      </c>
      <c r="D37" s="16">
        <v>1414.042372881356</v>
      </c>
    </row>
    <row r="38" spans="1:4" ht="12" customHeight="1">
      <c r="A38" s="21" t="s">
        <v>26</v>
      </c>
      <c r="B38" s="22">
        <v>67374.56</v>
      </c>
      <c r="C38" s="22">
        <v>71352.35227999999</v>
      </c>
      <c r="D38" s="15">
        <v>138726.91228</v>
      </c>
    </row>
    <row r="39" spans="1:4" ht="12" customHeight="1">
      <c r="A39" s="8" t="s">
        <v>27</v>
      </c>
      <c r="B39" s="10">
        <v>15649.478515729748</v>
      </c>
      <c r="C39" s="10">
        <v>17214.426367302724</v>
      </c>
      <c r="D39" s="10">
        <v>32863.904883032475</v>
      </c>
    </row>
    <row r="40" spans="1:4" ht="12" customHeight="1">
      <c r="A40" s="19" t="s">
        <v>28</v>
      </c>
      <c r="B40" s="10">
        <v>630.0312437307945</v>
      </c>
      <c r="C40" s="10">
        <v>693.0343681038739</v>
      </c>
      <c r="D40" s="10">
        <v>1323.0656118346683</v>
      </c>
    </row>
    <row r="41" spans="1:4" ht="12" customHeight="1">
      <c r="A41" s="19" t="s">
        <v>29</v>
      </c>
      <c r="B41" s="10">
        <v>15019.447271998954</v>
      </c>
      <c r="C41" s="10">
        <v>16521.39199919885</v>
      </c>
      <c r="D41" s="10">
        <v>31540.839271197805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0</v>
      </c>
      <c r="C43" s="24">
        <v>0</v>
      </c>
      <c r="D43" s="24">
        <v>0</v>
      </c>
    </row>
    <row r="44" spans="1:4" ht="12" customHeight="1">
      <c r="A44" s="25" t="s">
        <v>32</v>
      </c>
      <c r="B44" s="20">
        <v>2607.889278416096</v>
      </c>
      <c r="C44" s="20">
        <v>2868.678206257706</v>
      </c>
      <c r="D44" s="20">
        <v>5476.567484673802</v>
      </c>
    </row>
    <row r="45" spans="1:4" ht="12" customHeight="1">
      <c r="A45" s="26" t="s">
        <v>33</v>
      </c>
      <c r="B45" s="27">
        <v>0</v>
      </c>
      <c r="C45" s="27">
        <v>0</v>
      </c>
      <c r="D45" s="27">
        <v>0</v>
      </c>
    </row>
    <row r="46" spans="1:4" ht="12" customHeight="1">
      <c r="A46" s="25" t="s">
        <v>34</v>
      </c>
      <c r="B46" s="28">
        <v>0</v>
      </c>
      <c r="C46" s="28">
        <v>0</v>
      </c>
      <c r="D46" s="28">
        <v>0</v>
      </c>
    </row>
    <row r="47" spans="1:4" ht="12" customHeight="1">
      <c r="A47" s="29" t="s">
        <v>35</v>
      </c>
      <c r="B47" s="30">
        <v>0</v>
      </c>
      <c r="C47" s="30">
        <v>0</v>
      </c>
      <c r="D47" s="30">
        <v>0</v>
      </c>
    </row>
    <row r="48" spans="1:4" ht="12" customHeight="1">
      <c r="A48" s="31" t="s">
        <v>36</v>
      </c>
      <c r="B48" s="30">
        <v>0</v>
      </c>
      <c r="C48" s="30">
        <v>0</v>
      </c>
      <c r="D48" s="30">
        <v>0</v>
      </c>
    </row>
    <row r="49" spans="1:4" ht="12" customHeight="1">
      <c r="A49" s="25" t="s">
        <v>37</v>
      </c>
      <c r="B49" s="10">
        <v>496.01989033217006</v>
      </c>
      <c r="C49" s="10">
        <v>545.6218793653871</v>
      </c>
      <c r="D49" s="10">
        <v>1041.6417696975575</v>
      </c>
    </row>
    <row r="50" spans="1:4" ht="12" customHeight="1">
      <c r="A50" s="25" t="s">
        <v>38</v>
      </c>
      <c r="B50" s="28">
        <f>B46+B45+B44+B32+B31+B12+B49</f>
        <v>163458.43939635117</v>
      </c>
      <c r="C50" s="28">
        <f>C46+C45+C44+C32+C31+C12+C49</f>
        <v>179804.69495826235</v>
      </c>
      <c r="D50" s="28">
        <f>D46+D45+D44+D32+D31+D12+D49</f>
        <v>343262.7227323374</v>
      </c>
    </row>
    <row r="51" spans="1:4" ht="12" customHeight="1">
      <c r="A51" s="25" t="s">
        <v>39</v>
      </c>
      <c r="B51" s="28">
        <f>B50*1.18</f>
        <v>192880.95848769436</v>
      </c>
      <c r="C51" s="28">
        <f>C50*1.18</f>
        <v>212169.54005074955</v>
      </c>
      <c r="D51" s="20">
        <f>D50*1.18</f>
        <v>405050.0128241581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2012-04-04T03:17:36Z</dcterms:modified>
  <cp:category/>
  <cp:version/>
  <cp:contentType/>
  <cp:contentStatus/>
</cp:coreProperties>
</file>