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<sst xmlns="http://schemas.openxmlformats.org/spreadsheetml/2006/main" count="53" uniqueCount="53">
  <si>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</si>
  <si>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</si>
  <si>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</si>
  <si>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</si>
  <si>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</si>
  <si>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</si>
  <si>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</si>
  <si>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</si>
  <si>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</si>
  <si>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</si>
  <si>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</si>
  <si>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</si>
  <si>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</si>
  <si>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</si>
  <si>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</si>
  <si>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</si>
  <si>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</si>
  <si>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</si>
  <si>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</si>
  <si>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</si>
  <si>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</si>
  <si>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</si>
  <si>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</si>
  <si>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</si>
  <si>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</si>
  <si>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</si>
  <si>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</si>
  <si>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</si>
  <si>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</si>
  <si>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</si>
  <si>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</si>
  <si>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</si>
  <si>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</si>
  <si>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</si>
  <si>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</si>
  <si>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</si>
  <si>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</si>
  <si>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</si>
  <si>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</si>
  <si>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</si>
  <si>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</si>
  <si>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</si>
  <si>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</si>
  <si>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</si>
  <si>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</si>
  <si>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</si>
  <si>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</si>
  <si>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</si>
  <si>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</si>
  <si>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</si>
  <si>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</si>
  <si>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</si>
  <si>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99/2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</si>
</sst>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E8" sqref="E8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spans="1:4" ht="12" customHeight="1">
      <c r="A2" s="1" t="s">
        <v>1</v>
      </c>
      <c r="D2" s="46"/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8" t="s">
        <v>52</v>
      </c>
      <c r="C4" s="49"/>
      <c r="D4" s="50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1120332.857142857</v>
      </c>
      <c r="C6" s="9">
        <v>1232366.142857143</v>
      </c>
      <c r="D6" s="7">
        <v>2352699</v>
      </c>
    </row>
    <row r="7" spans="1:4" ht="12" customHeight="1">
      <c r="A7" s="8" t="s">
        <v>9</v>
      </c>
      <c r="B7" s="9">
        <v>24384.761904761905</v>
      </c>
      <c r="C7" s="9">
        <v>26823.238095238095</v>
      </c>
      <c r="D7" s="7">
        <v>51208</v>
      </c>
    </row>
    <row r="8" spans="1:4" ht="12" customHeight="1">
      <c r="A8" s="8" t="s">
        <v>10</v>
      </c>
      <c r="B8" s="9">
        <v>322.16190476190474</v>
      </c>
      <c r="C8" s="9">
        <v>354.3780952380952</v>
      </c>
      <c r="D8" s="7">
        <v>676.54</v>
      </c>
    </row>
    <row r="9" spans="1:4" ht="12" customHeight="1">
      <c r="A9" s="8" t="s">
        <v>11</v>
      </c>
      <c r="B9" s="9">
        <v>1145039.7809523807</v>
      </c>
      <c r="C9" s="9">
        <v>1259543.759047619</v>
      </c>
      <c r="D9" s="9">
        <v>2404583.54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184351.932407981</v>
      </c>
      <c r="C11" s="9">
        <v>202787.1256487791</v>
      </c>
      <c r="D11" s="35">
        <v>387139.0580567601</v>
      </c>
    </row>
    <row r="12" spans="1:4" ht="12.75">
      <c r="A12" s="14" t="s">
        <v>14</v>
      </c>
      <c r="B12" s="15">
        <v>283685.3107344633</v>
      </c>
      <c r="C12" s="15">
        <v>312053.8418079096</v>
      </c>
      <c r="D12" s="15">
        <v>595739.1525423729</v>
      </c>
    </row>
    <row r="13" spans="1:7" s="36" customFormat="1" ht="12.75" customHeight="1" hidden="1">
      <c r="A13" s="37"/>
      <c r="B13" s="42">
        <f>SUM(B15:B30)</f>
        <v>283685.3107344633</v>
      </c>
      <c r="C13" s="42">
        <f>SUM(C15:C30)</f>
        <v>312053.8418079096</v>
      </c>
      <c r="D13" s="42">
        <f>SUM(D15:D30)</f>
        <v>595739.1525423729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 customHeight="1" hidden="1">
      <c r="A15" s="38" t="s">
        <v>40</v>
      </c>
      <c r="B15" s="43"/>
      <c r="C15" s="43"/>
      <c r="D15" s="43">
        <v>0</v>
      </c>
    </row>
    <row r="16" spans="1:4" s="36" customFormat="1" ht="12.75" customHeight="1" hidden="1">
      <c r="A16" s="39" t="s">
        <v>41</v>
      </c>
      <c r="B16" s="43"/>
      <c r="C16" s="43"/>
      <c r="D16" s="43">
        <v>0</v>
      </c>
    </row>
    <row r="17" spans="1:4" ht="12.75" customHeight="1" hidden="1">
      <c r="A17" s="40" t="s">
        <v>15</v>
      </c>
      <c r="B17" s="43"/>
      <c r="C17" s="43"/>
      <c r="D17" s="43">
        <v>0</v>
      </c>
    </row>
    <row r="18" spans="1:4" ht="12.75" customHeight="1" hidden="1">
      <c r="A18" s="40" t="s">
        <v>42</v>
      </c>
      <c r="B18" s="43">
        <v>43836.96529459241</v>
      </c>
      <c r="C18" s="43">
        <v>48220.661824051655</v>
      </c>
      <c r="D18" s="43">
        <v>92057.62711864407</v>
      </c>
    </row>
    <row r="19" spans="1:4" ht="12.75" customHeight="1" hidden="1">
      <c r="A19" s="40" t="s">
        <v>16</v>
      </c>
      <c r="B19" s="43">
        <v>13330.964487489911</v>
      </c>
      <c r="C19" s="43">
        <v>14664.060936238904</v>
      </c>
      <c r="D19" s="43">
        <v>27995.025423728814</v>
      </c>
    </row>
    <row r="20" spans="1:4" ht="12" customHeight="1" hidden="1">
      <c r="A20" s="40" t="s">
        <v>43</v>
      </c>
      <c r="B20" s="43">
        <v>19656.481033091204</v>
      </c>
      <c r="C20" s="43">
        <v>21622.129136400326</v>
      </c>
      <c r="D20" s="43">
        <v>41278.61016949153</v>
      </c>
    </row>
    <row r="21" spans="1:4" s="2" customFormat="1" ht="12" customHeight="1" hidden="1">
      <c r="A21" s="40" t="s">
        <v>44</v>
      </c>
      <c r="B21" s="43">
        <v>44212.062146892655</v>
      </c>
      <c r="C21" s="43">
        <v>48633.268361581926</v>
      </c>
      <c r="D21" s="43">
        <v>92845.33050847458</v>
      </c>
    </row>
    <row r="22" spans="1:4" ht="12.75" customHeight="1" hidden="1">
      <c r="A22" s="40" t="s">
        <v>45</v>
      </c>
      <c r="B22" s="43">
        <v>605.3268765133172</v>
      </c>
      <c r="C22" s="43">
        <v>665.859564164649</v>
      </c>
      <c r="D22" s="43">
        <v>1271.1864406779662</v>
      </c>
    </row>
    <row r="23" spans="1:4" ht="12.75" customHeight="1" hidden="1">
      <c r="A23" s="41" t="s">
        <v>46</v>
      </c>
      <c r="B23" s="47"/>
      <c r="C23" s="47"/>
      <c r="D23" s="44">
        <v>0</v>
      </c>
    </row>
    <row r="24" spans="1:4" ht="12.75" customHeight="1" hidden="1">
      <c r="A24" s="40" t="s">
        <v>47</v>
      </c>
      <c r="B24" s="43">
        <v>53212.2397094431</v>
      </c>
      <c r="C24" s="43">
        <v>58533.46368038742</v>
      </c>
      <c r="D24" s="43">
        <v>111745.70338983051</v>
      </c>
    </row>
    <row r="25" spans="1:4" ht="12.75" customHeight="1" hidden="1">
      <c r="A25" s="16" t="s">
        <v>48</v>
      </c>
      <c r="B25" s="43">
        <v>10890</v>
      </c>
      <c r="C25" s="43">
        <v>11979</v>
      </c>
      <c r="D25" s="43">
        <v>22869</v>
      </c>
    </row>
    <row r="26" spans="1:4" ht="12.75" customHeight="1" hidden="1">
      <c r="A26" s="16" t="s">
        <v>17</v>
      </c>
      <c r="B26" s="43">
        <v>43934.62469733656</v>
      </c>
      <c r="C26" s="43">
        <v>48328.087167070225</v>
      </c>
      <c r="D26" s="43">
        <v>92262.71186440678</v>
      </c>
    </row>
    <row r="27" spans="1:4" s="33" customFormat="1" ht="12.75" customHeight="1" hidden="1">
      <c r="A27" s="16" t="s">
        <v>18</v>
      </c>
      <c r="B27" s="43">
        <v>42552.32849071832</v>
      </c>
      <c r="C27" s="43">
        <v>46807.561339790154</v>
      </c>
      <c r="D27" s="43">
        <v>89359.88983050847</v>
      </c>
    </row>
    <row r="28" spans="1:4" ht="12.75" customHeight="1" hidden="1">
      <c r="A28" s="16" t="s">
        <v>49</v>
      </c>
      <c r="B28" s="43">
        <v>9362.389023405973</v>
      </c>
      <c r="C28" s="43">
        <v>10298.62792574657</v>
      </c>
      <c r="D28" s="43">
        <v>19661.016949152545</v>
      </c>
    </row>
    <row r="29" spans="1:4" ht="12.75" customHeight="1" hidden="1">
      <c r="A29" s="16" t="s">
        <v>50</v>
      </c>
      <c r="B29" s="43">
        <v>0</v>
      </c>
      <c r="C29" s="43">
        <v>0</v>
      </c>
      <c r="D29" s="43">
        <v>0</v>
      </c>
    </row>
    <row r="30" spans="1:4" ht="12.75" customHeight="1" hidden="1">
      <c r="A30" s="16" t="s">
        <v>51</v>
      </c>
      <c r="B30" s="43">
        <f>D30/2/1.05</f>
        <v>2091.928974979822</v>
      </c>
      <c r="C30" s="43">
        <f>B30*1.1</f>
        <v>2301.1218724778046</v>
      </c>
      <c r="D30" s="43">
        <f>5183.8/1.18</f>
        <v>4393.050847457627</v>
      </c>
    </row>
    <row r="31" spans="1:4" ht="12.75">
      <c r="A31" s="17" t="s">
        <v>19</v>
      </c>
      <c r="B31" s="15">
        <v>82415.81703319476</v>
      </c>
      <c r="C31" s="15">
        <v>90357.06297631873</v>
      </c>
      <c r="D31" s="15">
        <v>172753.26751213553</v>
      </c>
    </row>
    <row r="32" spans="1:4" ht="12.75">
      <c r="A32" s="17" t="s">
        <v>20</v>
      </c>
      <c r="B32" s="15">
        <v>561818.712609471</v>
      </c>
      <c r="C32" s="15">
        <v>609377.6749724182</v>
      </c>
      <c r="D32" s="15">
        <v>1171196.3875818893</v>
      </c>
    </row>
    <row r="33" spans="1:4" ht="12.75">
      <c r="A33" s="8" t="s">
        <v>21</v>
      </c>
      <c r="B33" s="10">
        <v>285633.039</v>
      </c>
      <c r="C33" s="10">
        <v>305859.64528199995</v>
      </c>
      <c r="D33" s="7">
        <v>591492.684282</v>
      </c>
    </row>
    <row r="34" spans="1:4" ht="12.75">
      <c r="A34" s="18" t="s">
        <v>22</v>
      </c>
      <c r="B34" s="10">
        <v>15618.525000000001</v>
      </c>
      <c r="C34" s="10">
        <v>17180.377500000002</v>
      </c>
      <c r="D34" s="10">
        <v>32798.902500000004</v>
      </c>
    </row>
    <row r="35" spans="1:4" ht="12.75">
      <c r="A35" s="11" t="s">
        <v>23</v>
      </c>
      <c r="B35" s="10">
        <v>0</v>
      </c>
      <c r="C35" s="10">
        <v>2454.2544</v>
      </c>
      <c r="D35" s="10">
        <v>2454.2544</v>
      </c>
    </row>
    <row r="36" spans="1:4" ht="12" customHeight="1">
      <c r="A36" s="19" t="s">
        <v>24</v>
      </c>
      <c r="B36" s="10">
        <v>1215.654</v>
      </c>
      <c r="C36" s="10">
        <v>1292.240202</v>
      </c>
      <c r="D36" s="10">
        <v>2507.8942019999995</v>
      </c>
    </row>
    <row r="37" spans="1:4" ht="12" customHeight="1">
      <c r="A37" s="16" t="s">
        <v>25</v>
      </c>
      <c r="B37" s="16"/>
      <c r="C37" s="16"/>
      <c r="D37" s="16"/>
    </row>
    <row r="38" spans="1:4" ht="12" customHeight="1">
      <c r="A38" s="21" t="s">
        <v>26</v>
      </c>
      <c r="B38" s="22">
        <v>268798.86</v>
      </c>
      <c r="C38" s="22">
        <v>284932.77317999996</v>
      </c>
      <c r="D38" s="15">
        <v>553731.6331799999</v>
      </c>
    </row>
    <row r="39" spans="1:4" ht="12" customHeight="1">
      <c r="A39" s="8" t="s">
        <v>27</v>
      </c>
      <c r="B39" s="10">
        <v>276185.6736094711</v>
      </c>
      <c r="C39" s="10">
        <v>303518.02969041833</v>
      </c>
      <c r="D39" s="10">
        <v>579703.7032998893</v>
      </c>
    </row>
    <row r="40" spans="1:4" ht="12" customHeight="1">
      <c r="A40" s="19" t="s">
        <v>28</v>
      </c>
      <c r="B40" s="10">
        <v>34804.85099915604</v>
      </c>
      <c r="C40" s="10">
        <v>38285.336099071654</v>
      </c>
      <c r="D40" s="10">
        <v>73090.18709822769</v>
      </c>
    </row>
    <row r="41" spans="1:4" ht="12" customHeight="1">
      <c r="A41" s="19" t="s">
        <v>29</v>
      </c>
      <c r="B41" s="10">
        <v>50064.8242399965</v>
      </c>
      <c r="C41" s="10">
        <v>55071.30666399616</v>
      </c>
      <c r="D41" s="10">
        <v>105136.13090399266</v>
      </c>
    </row>
    <row r="42" spans="1:4" ht="12" customHeight="1">
      <c r="A42" s="19" t="s">
        <v>30</v>
      </c>
      <c r="B42" s="10">
        <v>183580.5583703186</v>
      </c>
      <c r="C42" s="10">
        <v>201938.6142073505</v>
      </c>
      <c r="D42" s="10">
        <v>385519.1725776691</v>
      </c>
    </row>
    <row r="43" spans="1:4" ht="12" customHeight="1">
      <c r="A43" s="23" t="s">
        <v>31</v>
      </c>
      <c r="B43" s="24">
        <v>7735.44</v>
      </c>
      <c r="C43" s="24">
        <v>8222.772719999997</v>
      </c>
      <c r="D43" s="24">
        <v>15958.212719999998</v>
      </c>
    </row>
    <row r="44" spans="1:4" ht="12" customHeight="1">
      <c r="A44" s="25" t="s">
        <v>32</v>
      </c>
      <c r="B44" s="20">
        <v>51917.82359834121</v>
      </c>
      <c r="C44" s="20">
        <v>57016.93152582445</v>
      </c>
      <c r="D44" s="20">
        <v>108934.75512416566</v>
      </c>
    </row>
    <row r="45" spans="1:4" ht="12" customHeight="1">
      <c r="A45" s="26" t="s">
        <v>33</v>
      </c>
      <c r="B45" s="27">
        <v>6456.155447941889</v>
      </c>
      <c r="C45" s="27">
        <v>7101.770992736079</v>
      </c>
      <c r="D45" s="27">
        <v>13557.926440677968</v>
      </c>
    </row>
    <row r="46" spans="1:4" ht="12" customHeight="1">
      <c r="A46" s="25" t="s">
        <v>34</v>
      </c>
      <c r="B46" s="28">
        <v>132199.2771428571</v>
      </c>
      <c r="C46" s="28">
        <v>145419.20485714287</v>
      </c>
      <c r="D46" s="28">
        <v>277618.48199999996</v>
      </c>
    </row>
    <row r="47" spans="1:4" ht="12" customHeight="1">
      <c r="A47" s="29" t="s">
        <v>35</v>
      </c>
      <c r="B47" s="30">
        <v>42908.74842857142</v>
      </c>
      <c r="C47" s="30">
        <v>47199.62327142858</v>
      </c>
      <c r="D47" s="30">
        <v>90108.3717</v>
      </c>
    </row>
    <row r="48" spans="1:4" ht="12" customHeight="1">
      <c r="A48" s="31" t="s">
        <v>36</v>
      </c>
      <c r="B48" s="30">
        <v>89290.5287142857</v>
      </c>
      <c r="C48" s="30">
        <v>98219.58158571429</v>
      </c>
      <c r="D48" s="30">
        <v>187510.11029999997</v>
      </c>
    </row>
    <row r="49" spans="1:4" ht="12" customHeight="1">
      <c r="A49" s="25" t="s">
        <v>37</v>
      </c>
      <c r="B49" s="10">
        <v>10758.044719279977</v>
      </c>
      <c r="C49" s="10">
        <v>11816.25278000211</v>
      </c>
      <c r="D49" s="10">
        <v>22573.709124360747</v>
      </c>
    </row>
    <row r="50" spans="1:4" ht="12" customHeight="1">
      <c r="A50" s="25" t="s">
        <v>38</v>
      </c>
      <c r="B50" s="28">
        <f>B46+B45+B44+B32+B31+B12+B49</f>
        <v>1129251.1412855492</v>
      </c>
      <c r="C50" s="28">
        <f>C46+C45+C44+C32+C31+C12+C49</f>
        <v>1233142.739912352</v>
      </c>
      <c r="D50" s="28">
        <f>D46+D45+D44+D32+D31+D12+D49</f>
        <v>2362373.6803256017</v>
      </c>
    </row>
    <row r="51" spans="1:4" ht="12" customHeight="1">
      <c r="A51" s="25" t="s">
        <v>39</v>
      </c>
      <c r="B51" s="28">
        <f>B50*1.18</f>
        <v>1332516.3467169479</v>
      </c>
      <c r="C51" s="28">
        <f>C50*1.18</f>
        <v>1455108.4330965753</v>
      </c>
      <c r="D51" s="20">
        <f>D50*1.18</f>
        <v>2787600.9427842097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2012-04-04T03:22:25Z</dcterms:modified>
  <cp:category/>
  <cp:version/>
  <cp:contentType/>
  <cp:contentStatus/>
</cp:coreProperties>
</file>