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Б.Кад 11-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<sst xmlns="http://schemas.openxmlformats.org/spreadsheetml/2006/main" count="43" uniqueCount="43">
  <si>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</si>
  <si>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</si>
  <si>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</si>
  <si>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</si>
  <si>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</si>
  <si>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</si>
  <si>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</si>
  <si>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</si>
  <si>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</si>
  <si>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</si>
  <si>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</si>
  <si>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</si>
  <si>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</si>
  <si>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</si>
  <si>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</si>
  <si>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</si>
  <si>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</si>
  <si>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</si>
  <si>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</si>
  <si>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</si>
  <si>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</si>
  <si>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</si>
  <si>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</si>
  <si>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</si>
  <si>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</si>
  <si>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</si>
  <si>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</si>
  <si>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</si>
  <si>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</si>
  <si>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</si>
  <si>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</si>
  <si>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</si>
  <si>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</si>
  <si>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</si>
  <si>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</si>
  <si>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</si>
  <si>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</si>
  <si>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</si>
  <si>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</si>
  <si>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</si>
  <si>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</si>
  <si>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Плотницкие работы</t>
  </si>
  <si>
    <t>Б.Кадомцевых,11/1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</si>
</sst>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6"/>
  <sheetViews>
    <sheetView tabSelected="1" zoomScalePageLayoutView="0" workbookViewId="0" topLeftCell="A13">
      <selection activeCell="D7" sqref="D7:D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22</v>
      </c>
    </row>
    <row r="3" ht="12.75" customHeight="1">
      <c r="A3" s="6" t="s">
        <v>42</v>
      </c>
    </row>
    <row r="5" ht="12.75">
      <c r="A5" s="6"/>
    </row>
    <row r="6" spans="1:4" ht="12.75">
      <c r="A6" s="7" t="s">
        <v>1</v>
      </c>
      <c r="B6" s="8" t="s">
        <v>28</v>
      </c>
      <c r="C6" s="8" t="s">
        <v>29</v>
      </c>
      <c r="D6" s="8" t="s">
        <v>37</v>
      </c>
    </row>
    <row r="7" spans="1:4" ht="12.75">
      <c r="A7" s="9" t="s">
        <v>2</v>
      </c>
      <c r="B7" s="29">
        <v>1101990</v>
      </c>
      <c r="C7" s="29">
        <v>1212189</v>
      </c>
      <c r="D7" s="29">
        <f>SUM(B7:C7)</f>
        <v>2314179</v>
      </c>
    </row>
    <row r="8" spans="1:4" ht="12.75">
      <c r="A8" s="9" t="s">
        <v>3</v>
      </c>
      <c r="B8" s="29">
        <v>589</v>
      </c>
      <c r="C8" s="29">
        <v>648</v>
      </c>
      <c r="D8" s="29">
        <f>SUM(B8:C8)</f>
        <v>1237</v>
      </c>
    </row>
    <row r="9" spans="1:4" ht="12.75">
      <c r="A9" s="7" t="s">
        <v>4</v>
      </c>
      <c r="B9" s="8"/>
      <c r="C9" s="8"/>
      <c r="D9" s="8"/>
    </row>
    <row r="10" spans="1:4" s="31" customFormat="1" ht="12.75">
      <c r="A10" s="11" t="s">
        <v>39</v>
      </c>
      <c r="B10" s="30">
        <v>116446</v>
      </c>
      <c r="C10" s="30">
        <v>116446</v>
      </c>
      <c r="D10" s="10">
        <f>SUM(B10:C10)</f>
        <v>232892</v>
      </c>
    </row>
    <row r="11" spans="1:4" ht="12.75">
      <c r="A11" s="12" t="s">
        <v>5</v>
      </c>
      <c r="B11" s="10">
        <f>SUM(B12:B20)</f>
        <v>310576</v>
      </c>
      <c r="C11" s="10">
        <f>SUM(C12:C20)</f>
        <v>370725</v>
      </c>
      <c r="D11" s="10">
        <f>SUM(D12:D20)</f>
        <v>681301</v>
      </c>
    </row>
    <row r="12" spans="1:4" ht="12.75">
      <c r="A12" s="13" t="s">
        <v>41</v>
      </c>
      <c r="B12" s="14">
        <v>4810</v>
      </c>
      <c r="C12" s="14">
        <v>4810</v>
      </c>
      <c r="D12" s="14">
        <f aca="true" t="shared" si="0" ref="D12:D21">SUM(B12:C12)</f>
        <v>9620</v>
      </c>
    </row>
    <row r="13" spans="1:4" ht="12.75">
      <c r="A13" s="25" t="s">
        <v>40</v>
      </c>
      <c r="B13" s="26">
        <v>56826</v>
      </c>
      <c r="C13" s="26">
        <v>68405</v>
      </c>
      <c r="D13" s="14">
        <f t="shared" si="0"/>
        <v>125231</v>
      </c>
    </row>
    <row r="14" spans="1:4" ht="12.75">
      <c r="A14" s="27" t="s">
        <v>30</v>
      </c>
      <c r="B14" s="26">
        <v>4629</v>
      </c>
      <c r="C14" s="26">
        <v>4629</v>
      </c>
      <c r="D14" s="14">
        <f t="shared" si="0"/>
        <v>9258</v>
      </c>
    </row>
    <row r="15" spans="1:4" ht="12.75">
      <c r="A15" s="15" t="s">
        <v>31</v>
      </c>
      <c r="B15" s="26">
        <v>179922</v>
      </c>
      <c r="C15" s="26">
        <v>179922</v>
      </c>
      <c r="D15" s="14">
        <f t="shared" si="0"/>
        <v>359844</v>
      </c>
    </row>
    <row r="16" spans="1:4" ht="12.75">
      <c r="A16" s="15" t="s">
        <v>6</v>
      </c>
      <c r="B16" s="14">
        <v>16830</v>
      </c>
      <c r="C16" s="14">
        <v>29190</v>
      </c>
      <c r="D16" s="14">
        <f t="shared" si="0"/>
        <v>46020</v>
      </c>
    </row>
    <row r="17" spans="1:4" ht="12.75">
      <c r="A17" s="15" t="s">
        <v>32</v>
      </c>
      <c r="B17" s="26">
        <v>5491</v>
      </c>
      <c r="C17" s="26">
        <v>18051</v>
      </c>
      <c r="D17" s="14">
        <f t="shared" si="0"/>
        <v>23542</v>
      </c>
    </row>
    <row r="18" spans="1:4" ht="12.75">
      <c r="A18" s="15" t="s">
        <v>9</v>
      </c>
      <c r="B18" s="14">
        <v>636</v>
      </c>
      <c r="C18" s="14">
        <v>636</v>
      </c>
      <c r="D18" s="14">
        <f t="shared" si="0"/>
        <v>1272</v>
      </c>
    </row>
    <row r="19" spans="1:4" ht="12.75">
      <c r="A19" s="15" t="s">
        <v>7</v>
      </c>
      <c r="B19" s="26">
        <v>29817</v>
      </c>
      <c r="C19" s="26">
        <v>29817</v>
      </c>
      <c r="D19" s="14">
        <f t="shared" si="0"/>
        <v>59634</v>
      </c>
    </row>
    <row r="20" spans="1:4" ht="12.75">
      <c r="A20" s="15" t="s">
        <v>8</v>
      </c>
      <c r="B20" s="14">
        <v>11615</v>
      </c>
      <c r="C20" s="14">
        <v>35265</v>
      </c>
      <c r="D20" s="14">
        <f t="shared" si="0"/>
        <v>46880</v>
      </c>
    </row>
    <row r="21" spans="1:4" ht="27.75" customHeight="1">
      <c r="A21" s="16" t="s">
        <v>10</v>
      </c>
      <c r="B21" s="10">
        <v>37902</v>
      </c>
      <c r="C21" s="10">
        <v>36521</v>
      </c>
      <c r="D21" s="14">
        <f t="shared" si="0"/>
        <v>74423</v>
      </c>
    </row>
    <row r="22" spans="1:4" ht="25.5">
      <c r="A22" s="17" t="s">
        <v>11</v>
      </c>
      <c r="B22" s="10">
        <f>B23+B29</f>
        <v>490982</v>
      </c>
      <c r="C22" s="10">
        <f>C23+C29</f>
        <v>510747</v>
      </c>
      <c r="D22" s="10">
        <f>D23+D29</f>
        <v>1001729</v>
      </c>
    </row>
    <row r="23" spans="1:4" ht="12.75">
      <c r="A23" s="18" t="s">
        <v>12</v>
      </c>
      <c r="B23" s="14">
        <f>SUM(B24:B28)</f>
        <v>326399</v>
      </c>
      <c r="C23" s="14">
        <f>SUM(C24:C28)</f>
        <v>330388</v>
      </c>
      <c r="D23" s="14">
        <f aca="true" t="shared" si="1" ref="D23:D32">B23+C23</f>
        <v>656787</v>
      </c>
    </row>
    <row r="24" spans="1:4" ht="12.75">
      <c r="A24" s="13" t="s">
        <v>13</v>
      </c>
      <c r="B24" s="14">
        <v>37226</v>
      </c>
      <c r="C24" s="14">
        <v>40948</v>
      </c>
      <c r="D24" s="14">
        <f t="shared" si="1"/>
        <v>78174</v>
      </c>
    </row>
    <row r="25" spans="1:4" ht="12.75">
      <c r="A25" s="15" t="s">
        <v>14</v>
      </c>
      <c r="B25" s="14">
        <v>3896</v>
      </c>
      <c r="C25" s="14">
        <v>4142</v>
      </c>
      <c r="D25" s="14">
        <f t="shared" si="1"/>
        <v>8038</v>
      </c>
    </row>
    <row r="26" spans="1:4" ht="12.75">
      <c r="A26" s="13" t="s">
        <v>15</v>
      </c>
      <c r="B26" s="14">
        <v>331</v>
      </c>
      <c r="C26" s="14">
        <v>352</v>
      </c>
      <c r="D26" s="14">
        <f t="shared" si="1"/>
        <v>683</v>
      </c>
    </row>
    <row r="27" spans="1:4" ht="12.75">
      <c r="A27" s="19" t="s">
        <v>16</v>
      </c>
      <c r="B27" s="14">
        <v>4121</v>
      </c>
      <c r="C27" s="14">
        <v>4121</v>
      </c>
      <c r="D27" s="14">
        <f t="shared" si="1"/>
        <v>8242</v>
      </c>
    </row>
    <row r="28" spans="1:4" ht="12.75">
      <c r="A28" s="20" t="s">
        <v>17</v>
      </c>
      <c r="B28" s="14">
        <v>280825</v>
      </c>
      <c r="C28" s="14">
        <v>280825</v>
      </c>
      <c r="D28" s="14">
        <f t="shared" si="1"/>
        <v>561650</v>
      </c>
    </row>
    <row r="29" spans="1:4" ht="12.75">
      <c r="A29" s="18" t="s">
        <v>18</v>
      </c>
      <c r="B29" s="14">
        <f>SUM(B30:B32)</f>
        <v>164583</v>
      </c>
      <c r="C29" s="14">
        <f>SUM(C30:C32)</f>
        <v>180359</v>
      </c>
      <c r="D29" s="14">
        <f t="shared" si="1"/>
        <v>344942</v>
      </c>
    </row>
    <row r="30" spans="1:4" ht="12.75">
      <c r="A30" s="13" t="s">
        <v>23</v>
      </c>
      <c r="B30" s="14">
        <v>49974</v>
      </c>
      <c r="C30" s="14">
        <v>54972</v>
      </c>
      <c r="D30" s="14">
        <f t="shared" si="1"/>
        <v>104946</v>
      </c>
    </row>
    <row r="31" spans="1:4" ht="12.75">
      <c r="A31" s="13" t="s">
        <v>19</v>
      </c>
      <c r="B31" s="14">
        <v>96172</v>
      </c>
      <c r="C31" s="14">
        <v>105789</v>
      </c>
      <c r="D31" s="14">
        <f t="shared" si="1"/>
        <v>201961</v>
      </c>
    </row>
    <row r="32" spans="1:4" ht="12.75">
      <c r="A32" s="13" t="s">
        <v>24</v>
      </c>
      <c r="B32" s="14">
        <v>18437</v>
      </c>
      <c r="C32" s="14">
        <v>19598</v>
      </c>
      <c r="D32" s="14">
        <f t="shared" si="1"/>
        <v>38035</v>
      </c>
    </row>
    <row r="33" spans="1:4" ht="12.75">
      <c r="A33" s="21" t="s">
        <v>20</v>
      </c>
      <c r="B33" s="10">
        <v>56767</v>
      </c>
      <c r="C33" s="10">
        <v>59123</v>
      </c>
      <c r="D33" s="10">
        <f>C33+B33</f>
        <v>115890</v>
      </c>
    </row>
    <row r="34" spans="1:4" ht="25.5" customHeight="1">
      <c r="A34" s="24" t="s">
        <v>25</v>
      </c>
      <c r="B34" s="10">
        <v>115802</v>
      </c>
      <c r="C34" s="10">
        <v>127382</v>
      </c>
      <c r="D34" s="10">
        <f>B34+C34</f>
        <v>243184</v>
      </c>
    </row>
    <row r="35" spans="1:4" ht="12.75">
      <c r="A35" s="11" t="s">
        <v>27</v>
      </c>
      <c r="B35" s="10">
        <f>B11+B21+B22+B33+B34</f>
        <v>1012029</v>
      </c>
      <c r="C35" s="10">
        <f>C11+C21+C22+C33+C34</f>
        <v>1104498</v>
      </c>
      <c r="D35" s="10">
        <f>B35+C35</f>
        <v>2116527</v>
      </c>
    </row>
    <row r="36" spans="1:4" ht="12.75">
      <c r="A36" s="13" t="s">
        <v>38</v>
      </c>
      <c r="B36" s="10">
        <v>21044</v>
      </c>
      <c r="C36" s="10">
        <v>22013</v>
      </c>
      <c r="D36" s="10">
        <f>B36+C36</f>
        <v>43057</v>
      </c>
    </row>
    <row r="37" spans="1:4" ht="12.75">
      <c r="A37" s="11" t="s">
        <v>33</v>
      </c>
      <c r="B37" s="10">
        <f>B36+B35</f>
        <v>1033073</v>
      </c>
      <c r="C37" s="10">
        <f>C36+C35</f>
        <v>1126511</v>
      </c>
      <c r="D37" s="10">
        <f>B37+C37</f>
        <v>2159584</v>
      </c>
    </row>
    <row r="38" spans="1:4" ht="12.75">
      <c r="A38" s="11" t="s">
        <v>36</v>
      </c>
      <c r="B38" s="10">
        <f>B37*1.18</f>
        <v>1219026.14</v>
      </c>
      <c r="C38" s="10">
        <f>C37*1.18</f>
        <v>1329282.98</v>
      </c>
      <c r="D38" s="10">
        <f>B38+C38</f>
        <v>2548309.12</v>
      </c>
    </row>
    <row r="39" spans="2:3" ht="12.75">
      <c r="B39" s="23"/>
      <c r="C39" s="23"/>
    </row>
    <row r="40" spans="1:3" ht="12.75">
      <c r="A40" s="2"/>
      <c r="B40" s="2"/>
      <c r="C40" s="2"/>
    </row>
    <row r="41" spans="2:4" ht="12.75">
      <c r="B41" s="28"/>
      <c r="C41" s="28"/>
      <c r="D41" s="28"/>
    </row>
    <row r="42" ht="12.75">
      <c r="A42" s="22" t="s">
        <v>21</v>
      </c>
    </row>
    <row r="43" ht="12.75">
      <c r="A43" s="22" t="s">
        <v>26</v>
      </c>
    </row>
    <row r="45" spans="1:4" ht="16.5" customHeight="1">
      <c r="A45" s="22" t="s">
        <v>34</v>
      </c>
      <c r="B45" s="22"/>
      <c r="C45" s="22"/>
      <c r="D45" s="22"/>
    </row>
    <row r="46" ht="12.75">
      <c r="A46" s="22" t="s">
        <v>35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2012-07-05T05:51:19Z</dcterms:modified>
  <cp:category/>
  <cp:version/>
  <cp:contentType/>
  <cp:contentStatus/>
</cp:coreProperties>
</file>