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Б.Кад 7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<sst xmlns="http://schemas.openxmlformats.org/spreadsheetml/2006/main" count="37" uniqueCount="37">
  <si>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СМЕТА</t>
  </si>
  <si>
    <t>Статьи доходов</t>
  </si>
  <si>
    <t xml:space="preserve">Ожидаемое начисление населению 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</si>
  <si>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</si>
  <si>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</si>
  <si>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</si>
  <si>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</si>
  <si>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</si>
  <si>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</si>
  <si>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</si>
  <si>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</si>
  <si>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</si>
  <si>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</si>
  <si>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</si>
  <si>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</si>
  <si>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</si>
  <si>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мусоропровода</t>
  </si>
  <si>
    <t>Уборка лестничных клеток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</si>
  <si>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</si>
  <si>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</si>
  <si>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</si>
  <si>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</si>
  <si>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</si>
  <si>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</si>
  <si>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</si>
  <si>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</si>
  <si>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</si>
  <si>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</si>
  <si>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</si>
  <si>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</si>
  <si>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</si>
  <si>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</si>
  <si>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</si>
  <si>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</si>
  <si>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</si>
  <si>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Ремонт лестничной клетки</t>
  </si>
  <si>
    <t>Б.Кадомцевых,7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</si>
</sst>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horizontal="left" vertical="top"/>
      <protection/>
    </xf>
    <xf numFmtId="1" fontId="0" fillId="0" borderId="12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0"/>
  <sheetViews>
    <sheetView tabSelected="1" zoomScalePageLayoutView="0" workbookViewId="0" topLeftCell="A1">
      <selection activeCell="D7" sqref="D7:D9"/>
    </sheetView>
  </sheetViews>
  <sheetFormatPr defaultColWidth="9.140625" defaultRowHeight="12.75"/>
  <cols>
    <col min="1" max="1" width="54.57421875" style="23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20</v>
      </c>
    </row>
    <row r="3" ht="12.75" customHeight="1">
      <c r="A3" s="6" t="s">
        <v>36</v>
      </c>
    </row>
    <row r="5" ht="12.75">
      <c r="A5" s="6"/>
    </row>
    <row r="6" spans="1:4" ht="12.75">
      <c r="A6" s="7" t="s">
        <v>1</v>
      </c>
      <c r="B6" s="8" t="s">
        <v>26</v>
      </c>
      <c r="C6" s="8" t="s">
        <v>27</v>
      </c>
      <c r="D6" s="8" t="s">
        <v>32</v>
      </c>
    </row>
    <row r="7" spans="1:4" ht="12.75">
      <c r="A7" s="9" t="s">
        <v>2</v>
      </c>
      <c r="B7" s="28">
        <v>313103</v>
      </c>
      <c r="C7" s="28">
        <v>344413</v>
      </c>
      <c r="D7" s="28">
        <f>SUM(B7:C7)</f>
        <v>657516</v>
      </c>
    </row>
    <row r="8" spans="1:4" ht="12.75">
      <c r="A8" s="7" t="s">
        <v>3</v>
      </c>
      <c r="B8" s="8"/>
      <c r="C8" s="8"/>
      <c r="D8" s="8"/>
    </row>
    <row r="9" spans="1:4" s="30" customFormat="1" ht="12.75">
      <c r="A9" s="11" t="s">
        <v>34</v>
      </c>
      <c r="B9" s="29">
        <v>56147</v>
      </c>
      <c r="C9" s="29">
        <v>56147</v>
      </c>
      <c r="D9" s="10">
        <f>SUM(B9:C9)</f>
        <v>112294</v>
      </c>
    </row>
    <row r="10" spans="1:4" ht="12.75">
      <c r="A10" s="12" t="s">
        <v>4</v>
      </c>
      <c r="B10" s="10">
        <f>SUM(B11:B13)</f>
        <v>179696</v>
      </c>
      <c r="C10" s="10">
        <f>SUM(C11:C13)</f>
        <v>198341</v>
      </c>
      <c r="D10" s="10">
        <f>SUM(D11:D13)</f>
        <v>378037</v>
      </c>
    </row>
    <row r="11" spans="1:4" ht="12.75">
      <c r="A11" s="15" t="s">
        <v>6</v>
      </c>
      <c r="B11" s="14">
        <v>636</v>
      </c>
      <c r="C11" s="14">
        <v>636</v>
      </c>
      <c r="D11" s="14">
        <f>SUM(B11:C11)</f>
        <v>1272</v>
      </c>
    </row>
    <row r="12" spans="1:4" ht="12.75">
      <c r="A12" s="15" t="s">
        <v>5</v>
      </c>
      <c r="B12" s="26">
        <v>6041</v>
      </c>
      <c r="C12" s="26">
        <v>13186</v>
      </c>
      <c r="D12" s="14">
        <f>SUM(B12:C12)</f>
        <v>19227</v>
      </c>
    </row>
    <row r="13" spans="1:4" ht="12.75">
      <c r="A13" s="15" t="s">
        <v>35</v>
      </c>
      <c r="B13" s="14">
        <v>173019</v>
      </c>
      <c r="C13" s="14">
        <v>184519</v>
      </c>
      <c r="D13" s="14">
        <f>SUM(B13:C13)</f>
        <v>357538</v>
      </c>
    </row>
    <row r="14" spans="1:4" ht="27.75" customHeight="1">
      <c r="A14" s="16" t="s">
        <v>7</v>
      </c>
      <c r="B14" s="10">
        <v>17060</v>
      </c>
      <c r="C14" s="10">
        <v>15102</v>
      </c>
      <c r="D14" s="10">
        <f>SUM(B14:C14)</f>
        <v>32162</v>
      </c>
    </row>
    <row r="15" spans="1:4" ht="25.5">
      <c r="A15" s="17" t="s">
        <v>8</v>
      </c>
      <c r="B15" s="10">
        <f>B16+B22</f>
        <v>62431</v>
      </c>
      <c r="C15" s="10">
        <f>C16+C22</f>
        <v>68089</v>
      </c>
      <c r="D15" s="10">
        <f>D16+D22</f>
        <v>130520</v>
      </c>
    </row>
    <row r="16" spans="1:4" ht="12.75">
      <c r="A16" s="18" t="s">
        <v>9</v>
      </c>
      <c r="B16" s="14">
        <f>SUM(B17:B21)</f>
        <v>20311</v>
      </c>
      <c r="C16" s="14">
        <f>SUM(C17:C21)</f>
        <v>22061</v>
      </c>
      <c r="D16" s="14">
        <f aca="true" t="shared" si="0" ref="D16:D26">B16+C16</f>
        <v>42372</v>
      </c>
    </row>
    <row r="17" spans="1:4" ht="12.75">
      <c r="A17" s="13" t="s">
        <v>10</v>
      </c>
      <c r="B17" s="14">
        <v>16590</v>
      </c>
      <c r="C17" s="14">
        <v>18249</v>
      </c>
      <c r="D17" s="14">
        <f t="shared" si="0"/>
        <v>34839</v>
      </c>
    </row>
    <row r="18" spans="1:4" ht="12.75">
      <c r="A18" s="15" t="s">
        <v>11</v>
      </c>
      <c r="B18" s="14">
        <v>1443</v>
      </c>
      <c r="C18" s="14">
        <v>1534</v>
      </c>
      <c r="D18" s="14">
        <f t="shared" si="0"/>
        <v>2977</v>
      </c>
    </row>
    <row r="19" spans="1:4" ht="12.75" hidden="1">
      <c r="A19" s="13" t="s">
        <v>12</v>
      </c>
      <c r="B19" s="14"/>
      <c r="C19" s="14"/>
      <c r="D19" s="14">
        <f t="shared" si="0"/>
        <v>0</v>
      </c>
    </row>
    <row r="20" spans="1:4" ht="12.75">
      <c r="A20" s="19" t="s">
        <v>13</v>
      </c>
      <c r="B20" s="14">
        <v>2278</v>
      </c>
      <c r="C20" s="14">
        <v>2278</v>
      </c>
      <c r="D20" s="14">
        <f t="shared" si="0"/>
        <v>4556</v>
      </c>
    </row>
    <row r="21" spans="1:4" ht="12.75" hidden="1">
      <c r="A21" s="20" t="s">
        <v>14</v>
      </c>
      <c r="B21" s="14"/>
      <c r="C21" s="14"/>
      <c r="D21" s="14">
        <f t="shared" si="0"/>
        <v>0</v>
      </c>
    </row>
    <row r="22" spans="1:4" ht="12.75">
      <c r="A22" s="18" t="s">
        <v>15</v>
      </c>
      <c r="B22" s="14">
        <f>SUM(B23:B26)</f>
        <v>42120</v>
      </c>
      <c r="C22" s="14">
        <f>SUM(C23:C26)</f>
        <v>46028</v>
      </c>
      <c r="D22" s="14">
        <f t="shared" si="0"/>
        <v>88148</v>
      </c>
    </row>
    <row r="23" spans="1:4" ht="12.75">
      <c r="A23" s="13" t="s">
        <v>21</v>
      </c>
      <c r="B23" s="14">
        <v>33904</v>
      </c>
      <c r="C23" s="14">
        <v>37294</v>
      </c>
      <c r="D23" s="14">
        <f t="shared" si="0"/>
        <v>71198</v>
      </c>
    </row>
    <row r="24" spans="1:4" ht="12.75" hidden="1">
      <c r="A24" s="13" t="s">
        <v>16</v>
      </c>
      <c r="B24" s="14"/>
      <c r="C24" s="14"/>
      <c r="D24" s="14">
        <f t="shared" si="0"/>
        <v>0</v>
      </c>
    </row>
    <row r="25" spans="1:4" ht="12.75" hidden="1">
      <c r="A25" s="21" t="s">
        <v>17</v>
      </c>
      <c r="B25" s="14"/>
      <c r="C25" s="14"/>
      <c r="D25" s="14">
        <f t="shared" si="0"/>
        <v>0</v>
      </c>
    </row>
    <row r="26" spans="1:4" ht="12.75">
      <c r="A26" s="13" t="s">
        <v>22</v>
      </c>
      <c r="B26" s="14">
        <v>8216</v>
      </c>
      <c r="C26" s="14">
        <v>8734</v>
      </c>
      <c r="D26" s="14">
        <f t="shared" si="0"/>
        <v>16950</v>
      </c>
    </row>
    <row r="27" spans="1:4" ht="12.75">
      <c r="A27" s="22" t="s">
        <v>18</v>
      </c>
      <c r="B27" s="10">
        <v>16954</v>
      </c>
      <c r="C27" s="10">
        <v>17625</v>
      </c>
      <c r="D27" s="10">
        <f>C27+B27</f>
        <v>34579</v>
      </c>
    </row>
    <row r="28" spans="1:4" ht="25.5" customHeight="1">
      <c r="A28" s="25" t="s">
        <v>23</v>
      </c>
      <c r="B28" s="10">
        <v>32902</v>
      </c>
      <c r="C28" s="10">
        <v>36191</v>
      </c>
      <c r="D28" s="10">
        <f>B28+C28</f>
        <v>69093</v>
      </c>
    </row>
    <row r="29" spans="1:4" ht="12.75">
      <c r="A29" s="11" t="s">
        <v>25</v>
      </c>
      <c r="B29" s="10">
        <f>B10+B14+B15+B27+B28</f>
        <v>309043</v>
      </c>
      <c r="C29" s="10">
        <f>C10+C14+C15+C27+C28</f>
        <v>335348</v>
      </c>
      <c r="D29" s="10">
        <f>B29+C29</f>
        <v>644391</v>
      </c>
    </row>
    <row r="30" spans="1:4" ht="12.75">
      <c r="A30" s="13" t="s">
        <v>33</v>
      </c>
      <c r="B30" s="10">
        <v>3880</v>
      </c>
      <c r="C30" s="10">
        <v>4109.8</v>
      </c>
      <c r="D30" s="10">
        <f>B30+C30</f>
        <v>7989.8</v>
      </c>
    </row>
    <row r="31" spans="1:4" ht="12.75">
      <c r="A31" s="11" t="s">
        <v>28</v>
      </c>
      <c r="B31" s="10">
        <f>B30+B29</f>
        <v>312923</v>
      </c>
      <c r="C31" s="10">
        <f>C30+C29</f>
        <v>339457.8</v>
      </c>
      <c r="D31" s="10">
        <f>B31+C31</f>
        <v>652380.8</v>
      </c>
    </row>
    <row r="32" spans="1:4" ht="12.75">
      <c r="A32" s="11" t="s">
        <v>31</v>
      </c>
      <c r="B32" s="10">
        <f>B31*1.18</f>
        <v>369249.13999999996</v>
      </c>
      <c r="C32" s="10">
        <f>C31*1.18</f>
        <v>400560.20399999997</v>
      </c>
      <c r="D32" s="10">
        <f>B32+C32</f>
        <v>769809.3439999999</v>
      </c>
    </row>
    <row r="33" spans="2:3" ht="12.75">
      <c r="B33" s="24"/>
      <c r="C33" s="24"/>
    </row>
    <row r="34" spans="1:3" ht="12.75">
      <c r="A34" s="2"/>
      <c r="B34" s="2"/>
      <c r="C34" s="2"/>
    </row>
    <row r="35" spans="2:4" ht="12.75">
      <c r="B35" s="27"/>
      <c r="C35" s="27"/>
      <c r="D35" s="27"/>
    </row>
    <row r="36" ht="12.75">
      <c r="A36" s="23" t="s">
        <v>19</v>
      </c>
    </row>
    <row r="37" ht="12.75">
      <c r="A37" s="23" t="s">
        <v>24</v>
      </c>
    </row>
    <row r="39" spans="1:4" ht="16.5" customHeight="1">
      <c r="A39" s="23" t="s">
        <v>29</v>
      </c>
      <c r="B39" s="23"/>
      <c r="C39" s="23"/>
      <c r="D39" s="23"/>
    </row>
    <row r="40" ht="12.75">
      <c r="A40" s="23" t="s">
        <v>30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2012-07-05T05:50:01Z</dcterms:modified>
  <cp:category/>
  <cp:version/>
  <cp:contentType/>
  <cp:contentStatus/>
</cp:coreProperties>
</file>