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<sst xmlns="http://schemas.openxmlformats.org/spreadsheetml/2006/main" count="38" uniqueCount="38">
  <si>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</si>
  <si>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</si>
  <si>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</si>
  <si>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</si>
  <si>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</si>
  <si>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</si>
  <si>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</si>
  <si>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</si>
  <si>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</si>
  <si>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</si>
  <si>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</si>
  <si>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</si>
  <si>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</si>
  <si>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</si>
  <si>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</si>
  <si>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</si>
  <si>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</si>
  <si>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</si>
  <si>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</si>
  <si>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</si>
  <si>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</si>
  <si>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</si>
  <si>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</si>
  <si>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</si>
  <si>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</si>
  <si>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</si>
  <si>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</si>
  <si>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</si>
  <si>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</si>
  <si>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Ремонт и обслуживание  АППЗ и ДУ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</si>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</sst>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37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34</v>
      </c>
    </row>
    <row r="7" spans="1:4" ht="12.75">
      <c r="A7" s="9" t="s">
        <v>2</v>
      </c>
      <c r="B7" s="25">
        <v>336391</v>
      </c>
      <c r="C7" s="25">
        <v>370031</v>
      </c>
      <c r="D7" s="25">
        <v>706422</v>
      </c>
    </row>
    <row r="8" spans="1:4" ht="12.75">
      <c r="A8" s="9" t="s">
        <v>3</v>
      </c>
      <c r="B8" s="14">
        <v>24111</v>
      </c>
      <c r="C8" s="14">
        <v>26422</v>
      </c>
      <c r="D8" s="14">
        <v>50634</v>
      </c>
    </row>
    <row r="9" spans="1:4" ht="12.75">
      <c r="A9" s="7" t="s">
        <v>4</v>
      </c>
      <c r="B9" s="8"/>
      <c r="C9" s="8"/>
      <c r="D9" s="8"/>
    </row>
    <row r="10" spans="1:4" s="30" customFormat="1" ht="12.75">
      <c r="A10" s="11" t="s">
        <v>36</v>
      </c>
      <c r="B10" s="28">
        <v>-313720</v>
      </c>
      <c r="C10" s="28">
        <v>-313720</v>
      </c>
      <c r="D10" s="29">
        <v>-627440</v>
      </c>
    </row>
    <row r="11" spans="1:4" ht="12.75">
      <c r="A11" s="12" t="s">
        <v>5</v>
      </c>
      <c r="B11" s="10">
        <v>39686</v>
      </c>
      <c r="C11" s="10">
        <v>39686</v>
      </c>
      <c r="D11" s="10">
        <f>SUM(D12:D15)</f>
        <v>79372</v>
      </c>
    </row>
    <row r="12" spans="1:4" ht="12.75">
      <c r="A12" s="15" t="s">
        <v>8</v>
      </c>
      <c r="B12" s="14">
        <v>636</v>
      </c>
      <c r="C12" s="14">
        <v>636</v>
      </c>
      <c r="D12" s="14">
        <v>1272</v>
      </c>
    </row>
    <row r="13" spans="1:4" ht="12.75">
      <c r="A13" s="15" t="s">
        <v>6</v>
      </c>
      <c r="B13" s="26">
        <v>16060</v>
      </c>
      <c r="C13" s="26">
        <v>16060</v>
      </c>
      <c r="D13" s="14">
        <v>32120</v>
      </c>
    </row>
    <row r="14" spans="1:4" ht="12.75">
      <c r="A14" s="15" t="s">
        <v>7</v>
      </c>
      <c r="B14" s="14">
        <v>5000</v>
      </c>
      <c r="C14" s="14">
        <v>5000</v>
      </c>
      <c r="D14" s="14">
        <v>10000</v>
      </c>
    </row>
    <row r="15" spans="1:4" ht="12.75">
      <c r="A15" s="15" t="s">
        <v>29</v>
      </c>
      <c r="B15" s="14">
        <v>17990</v>
      </c>
      <c r="C15" s="14">
        <v>17990</v>
      </c>
      <c r="D15" s="14">
        <v>35980</v>
      </c>
    </row>
    <row r="16" spans="1:4" ht="27.75" customHeight="1">
      <c r="A16" s="16" t="s">
        <v>9</v>
      </c>
      <c r="B16" s="10">
        <v>13151</v>
      </c>
      <c r="C16" s="10">
        <v>14049</v>
      </c>
      <c r="D16" s="10">
        <v>27200</v>
      </c>
    </row>
    <row r="17" spans="1:4" ht="25.5">
      <c r="A17" s="17" t="s">
        <v>10</v>
      </c>
      <c r="B17" s="10">
        <f>B18+B24</f>
        <v>125677</v>
      </c>
      <c r="C17" s="10">
        <f>C18+C24</f>
        <v>132194</v>
      </c>
      <c r="D17" s="10">
        <f>D18+D24</f>
        <v>257871</v>
      </c>
    </row>
    <row r="18" spans="1:4" ht="12.75">
      <c r="A18" s="18" t="s">
        <v>11</v>
      </c>
      <c r="B18" s="14">
        <f>SUM(B19:B23)</f>
        <v>72469</v>
      </c>
      <c r="C18" s="14">
        <f>SUM(C19:C23)</f>
        <v>73902</v>
      </c>
      <c r="D18" s="14">
        <f aca="true" t="shared" si="0" ref="D18:D27">B18+C18</f>
        <v>146371</v>
      </c>
    </row>
    <row r="19" spans="1:4" ht="12.75">
      <c r="A19" s="13" t="s">
        <v>12</v>
      </c>
      <c r="B19" s="14">
        <v>12948</v>
      </c>
      <c r="C19" s="14">
        <v>14243</v>
      </c>
      <c r="D19" s="14">
        <f t="shared" si="0"/>
        <v>27191</v>
      </c>
    </row>
    <row r="20" spans="1:4" ht="12.75">
      <c r="A20" s="15" t="s">
        <v>13</v>
      </c>
      <c r="B20" s="14">
        <v>1126</v>
      </c>
      <c r="C20" s="14">
        <v>1196</v>
      </c>
      <c r="D20" s="14">
        <f t="shared" si="0"/>
        <v>2322</v>
      </c>
    </row>
    <row r="21" spans="1:4" ht="12.75">
      <c r="A21" s="13" t="s">
        <v>14</v>
      </c>
      <c r="B21" s="14">
        <v>1085</v>
      </c>
      <c r="C21" s="14">
        <v>1153</v>
      </c>
      <c r="D21" s="14">
        <f t="shared" si="0"/>
        <v>2238</v>
      </c>
    </row>
    <row r="22" spans="1:4" ht="12.75">
      <c r="A22" s="19" t="s">
        <v>15</v>
      </c>
      <c r="B22" s="14">
        <v>1145</v>
      </c>
      <c r="C22" s="14">
        <v>1145</v>
      </c>
      <c r="D22" s="14">
        <f t="shared" si="0"/>
        <v>2290</v>
      </c>
    </row>
    <row r="23" spans="1:4" ht="12.75">
      <c r="A23" s="20" t="s">
        <v>16</v>
      </c>
      <c r="B23" s="14">
        <v>56165</v>
      </c>
      <c r="C23" s="14">
        <v>56165</v>
      </c>
      <c r="D23" s="14">
        <f t="shared" si="0"/>
        <v>112330</v>
      </c>
    </row>
    <row r="24" spans="1:4" ht="12.75">
      <c r="A24" s="18" t="s">
        <v>17</v>
      </c>
      <c r="B24" s="14">
        <v>53208</v>
      </c>
      <c r="C24" s="14">
        <v>58292</v>
      </c>
      <c r="D24" s="14">
        <f t="shared" si="0"/>
        <v>111500</v>
      </c>
    </row>
    <row r="25" spans="1:4" ht="12.75">
      <c r="A25" s="13" t="s">
        <v>22</v>
      </c>
      <c r="B25" s="14">
        <v>24608</v>
      </c>
      <c r="C25" s="14">
        <v>27069</v>
      </c>
      <c r="D25" s="14">
        <f t="shared" si="0"/>
        <v>51677</v>
      </c>
    </row>
    <row r="26" spans="1:4" ht="12.75">
      <c r="A26" s="13" t="s">
        <v>18</v>
      </c>
      <c r="B26" s="14">
        <v>22188</v>
      </c>
      <c r="C26" s="14">
        <v>24470</v>
      </c>
      <c r="D26" s="14">
        <f t="shared" si="0"/>
        <v>46658</v>
      </c>
    </row>
    <row r="27" spans="1:4" ht="12.75">
      <c r="A27" s="13" t="s">
        <v>23</v>
      </c>
      <c r="B27" s="14">
        <v>6413</v>
      </c>
      <c r="C27" s="14">
        <v>6817</v>
      </c>
      <c r="D27" s="14">
        <f t="shared" si="0"/>
        <v>13230</v>
      </c>
    </row>
    <row r="28" spans="1:4" ht="12.75">
      <c r="A28" s="21" t="s">
        <v>19</v>
      </c>
      <c r="B28" s="10">
        <v>10485</v>
      </c>
      <c r="C28" s="10">
        <v>11430</v>
      </c>
      <c r="D28" s="10">
        <f>C28+B28</f>
        <v>21915</v>
      </c>
    </row>
    <row r="29" spans="1:4" ht="25.5" customHeight="1">
      <c r="A29" s="24" t="s">
        <v>24</v>
      </c>
      <c r="B29" s="10">
        <v>35348</v>
      </c>
      <c r="C29" s="10">
        <v>38885</v>
      </c>
      <c r="D29" s="10">
        <f>B29+C29</f>
        <v>74233</v>
      </c>
    </row>
    <row r="30" spans="1:4" ht="12.75">
      <c r="A30" s="11" t="s">
        <v>26</v>
      </c>
      <c r="B30" s="10">
        <f>B11+B16+B17+B28+B29</f>
        <v>224347</v>
      </c>
      <c r="C30" s="10">
        <f>C11+C16+C17+C28+C29</f>
        <v>236244</v>
      </c>
      <c r="D30" s="10">
        <f>B30+C30</f>
        <v>460591</v>
      </c>
    </row>
    <row r="31" spans="1:4" ht="12.75">
      <c r="A31" s="13" t="s">
        <v>35</v>
      </c>
      <c r="B31" s="10">
        <v>5540</v>
      </c>
      <c r="C31" s="10">
        <v>5897</v>
      </c>
      <c r="D31" s="10">
        <f>B31+C31</f>
        <v>11437</v>
      </c>
    </row>
    <row r="32" spans="1:4" ht="12.75">
      <c r="A32" s="11" t="s">
        <v>30</v>
      </c>
      <c r="B32" s="10">
        <f>B31+B30</f>
        <v>229887</v>
      </c>
      <c r="C32" s="10">
        <f>C31+C30</f>
        <v>242141</v>
      </c>
      <c r="D32" s="10">
        <f>B32+C32</f>
        <v>472028</v>
      </c>
    </row>
    <row r="33" spans="1:4" ht="12.75">
      <c r="A33" s="11" t="s">
        <v>33</v>
      </c>
      <c r="B33" s="10">
        <f>B32*1.18</f>
        <v>271266.66</v>
      </c>
      <c r="C33" s="10">
        <f>C32*1.18</f>
        <v>285726.38</v>
      </c>
      <c r="D33" s="10">
        <f>B33+C33</f>
        <v>556993.04</v>
      </c>
    </row>
    <row r="34" spans="2:3" ht="12.75">
      <c r="B34" s="23"/>
      <c r="C34" s="23"/>
    </row>
    <row r="35" spans="1:3" ht="12.75">
      <c r="A35" s="2"/>
      <c r="B35" s="2"/>
      <c r="C35" s="2"/>
    </row>
    <row r="36" spans="2:4" ht="12.75">
      <c r="B36" s="27"/>
      <c r="C36" s="27"/>
      <c r="D36" s="27"/>
    </row>
    <row r="37" ht="12.75">
      <c r="A37" s="22" t="s">
        <v>20</v>
      </c>
    </row>
    <row r="38" ht="12.75">
      <c r="A38" s="22" t="s">
        <v>25</v>
      </c>
    </row>
    <row r="40" spans="1:4" ht="16.5" customHeight="1">
      <c r="A40" s="22" t="s">
        <v>31</v>
      </c>
      <c r="B40" s="22"/>
      <c r="C40" s="22"/>
      <c r="D40" s="22"/>
    </row>
    <row r="41" ht="12.75">
      <c r="A41" s="22" t="s">
        <v>32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2012-07-06T04:56:24Z</dcterms:modified>
  <cp:category/>
  <cp:version/>
  <cp:contentType/>
  <cp:contentStatus/>
</cp:coreProperties>
</file>