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3150" windowWidth="14955" windowHeight="7935" activeTab="0"/>
  </bookViews>
  <sheets>
    <sheet name="Пр.Окт.49-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<sst xmlns="http://schemas.openxmlformats.org/spreadsheetml/2006/main" count="42" uniqueCount="42">
  <si>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</si>
  <si>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</si>
  <si>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</si>
  <si>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</si>
  <si>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</si>
  <si>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</si>
  <si>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</si>
  <si>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</si>
  <si>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</si>
  <si>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</si>
  <si>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</si>
  <si>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</si>
  <si>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</si>
  <si>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</si>
  <si>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</si>
  <si>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</si>
  <si>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</si>
  <si>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</si>
  <si>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</si>
  <si>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</si>
  <si>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</si>
  <si>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</si>
  <si>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</si>
  <si>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</si>
  <si>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</si>
  <si>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</si>
  <si>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</si>
  <si>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</si>
  <si>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</si>
  <si>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</si>
  <si>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</si>
  <si>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</si>
  <si>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</si>
  <si>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</si>
  <si>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</si>
  <si>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</si>
  <si>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</si>
  <si>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</si>
  <si>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</si>
  <si>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Ремонт водосточных труб</t>
  </si>
  <si>
    <t>Плотницкие работы</t>
  </si>
  <si>
    <t>Пр.Октября,49/2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</si>
</sst>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5"/>
  <sheetViews>
    <sheetView tabSelected="1" workbookViewId="0" topLeftCell="A1">
      <selection activeCell="A11" sqref="A11:IV11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20</v>
      </c>
    </row>
    <row r="3" ht="12.75" customHeight="1">
      <c r="A3" s="6" t="s">
        <v>41</v>
      </c>
    </row>
    <row r="5" ht="12.75">
      <c r="A5" s="6"/>
    </row>
    <row r="6" spans="1:4" ht="12.75">
      <c r="A6" s="7" t="s">
        <v>1</v>
      </c>
      <c r="B6" s="8" t="s">
        <v>26</v>
      </c>
      <c r="C6" s="8" t="s">
        <v>27</v>
      </c>
      <c r="D6" s="8" t="s">
        <v>35</v>
      </c>
    </row>
    <row r="7" spans="1:4" ht="12.75">
      <c r="A7" s="9" t="s">
        <v>2</v>
      </c>
      <c r="B7" s="25">
        <v>231619</v>
      </c>
      <c r="C7" s="25">
        <v>254781</v>
      </c>
      <c r="D7" s="25">
        <v>486400</v>
      </c>
    </row>
    <row r="8" spans="1:4" ht="12.75">
      <c r="A8" s="9" t="s">
        <v>3</v>
      </c>
      <c r="B8" s="14">
        <v>1613</v>
      </c>
      <c r="C8" s="14">
        <v>1774</v>
      </c>
      <c r="D8" s="14">
        <v>3387</v>
      </c>
    </row>
    <row r="9" spans="1:4" ht="12.75">
      <c r="A9" s="9" t="s">
        <v>4</v>
      </c>
      <c r="B9" s="14">
        <v>326</v>
      </c>
      <c r="C9" s="14">
        <v>326</v>
      </c>
      <c r="D9" s="14">
        <v>651</v>
      </c>
    </row>
    <row r="10" spans="1:4" ht="12.75">
      <c r="A10" s="7" t="s">
        <v>5</v>
      </c>
      <c r="B10" s="8"/>
      <c r="C10" s="8"/>
      <c r="D10" s="8"/>
    </row>
    <row r="11" spans="1:4" s="32" customFormat="1" ht="12.75">
      <c r="A11" s="11" t="s">
        <v>37</v>
      </c>
      <c r="B11" s="30">
        <v>23868</v>
      </c>
      <c r="C11" s="30">
        <v>23868</v>
      </c>
      <c r="D11" s="31">
        <v>47736</v>
      </c>
    </row>
    <row r="12" spans="1:4" ht="12.75">
      <c r="A12" s="12" t="s">
        <v>6</v>
      </c>
      <c r="B12" s="10">
        <f>SUM(B13:B21)</f>
        <v>97939</v>
      </c>
      <c r="C12" s="10">
        <f>SUM(C13:C21)</f>
        <v>106815</v>
      </c>
      <c r="D12" s="10">
        <f>SUM(D13:D21)</f>
        <v>204754</v>
      </c>
    </row>
    <row r="13" spans="1:4" ht="12.75">
      <c r="A13" s="13" t="s">
        <v>39</v>
      </c>
      <c r="B13" s="27">
        <v>7755</v>
      </c>
      <c r="C13" s="27">
        <v>8531</v>
      </c>
      <c r="D13" s="14">
        <v>16286</v>
      </c>
    </row>
    <row r="14" spans="1:4" ht="12.75">
      <c r="A14" s="13" t="s">
        <v>40</v>
      </c>
      <c r="B14" s="14"/>
      <c r="C14" s="14">
        <v>4260</v>
      </c>
      <c r="D14" s="14">
        <v>4260</v>
      </c>
    </row>
    <row r="15" spans="1:4" ht="12.75">
      <c r="A15" s="26" t="s">
        <v>38</v>
      </c>
      <c r="B15" s="27">
        <v>51152</v>
      </c>
      <c r="C15" s="27">
        <v>51152</v>
      </c>
      <c r="D15" s="14">
        <v>102304</v>
      </c>
    </row>
    <row r="16" spans="1:4" ht="12.75">
      <c r="A16" s="28" t="s">
        <v>28</v>
      </c>
      <c r="B16" s="27">
        <v>4980</v>
      </c>
      <c r="C16" s="27">
        <v>5478</v>
      </c>
      <c r="D16" s="14">
        <v>10458</v>
      </c>
    </row>
    <row r="17" spans="1:4" ht="12.75">
      <c r="A17" s="15" t="s">
        <v>29</v>
      </c>
      <c r="B17" s="27">
        <v>6670</v>
      </c>
      <c r="C17" s="27">
        <v>7337</v>
      </c>
      <c r="D17" s="14">
        <v>14007</v>
      </c>
    </row>
    <row r="18" spans="1:4" ht="12.75">
      <c r="A18" s="15" t="s">
        <v>30</v>
      </c>
      <c r="B18" s="27">
        <v>7600</v>
      </c>
      <c r="C18" s="27">
        <v>8360</v>
      </c>
      <c r="D18" s="14">
        <v>15960</v>
      </c>
    </row>
    <row r="19" spans="1:4" ht="12.75">
      <c r="A19" s="15" t="s">
        <v>9</v>
      </c>
      <c r="B19" s="14">
        <v>636</v>
      </c>
      <c r="C19" s="14">
        <v>636</v>
      </c>
      <c r="D19" s="14">
        <v>1272</v>
      </c>
    </row>
    <row r="20" spans="1:4" ht="12.75">
      <c r="A20" s="15" t="s">
        <v>7</v>
      </c>
      <c r="B20" s="27">
        <v>14571</v>
      </c>
      <c r="C20" s="27">
        <v>16028</v>
      </c>
      <c r="D20" s="14">
        <v>30599</v>
      </c>
    </row>
    <row r="21" spans="1:4" ht="12.75">
      <c r="A21" s="15" t="s">
        <v>8</v>
      </c>
      <c r="B21" s="14">
        <v>4575</v>
      </c>
      <c r="C21" s="14">
        <v>5033</v>
      </c>
      <c r="D21" s="14">
        <v>9608</v>
      </c>
    </row>
    <row r="22" spans="1:4" ht="27.75" customHeight="1">
      <c r="A22" s="16" t="s">
        <v>10</v>
      </c>
      <c r="B22" s="10">
        <v>13296</v>
      </c>
      <c r="C22" s="10">
        <v>14202</v>
      </c>
      <c r="D22" s="10">
        <v>27498</v>
      </c>
    </row>
    <row r="23" spans="1:4" ht="25.5">
      <c r="A23" s="17" t="s">
        <v>11</v>
      </c>
      <c r="B23" s="10">
        <f>B24+B29</f>
        <v>69196</v>
      </c>
      <c r="C23" s="10">
        <f>C24+C29</f>
        <v>75552</v>
      </c>
      <c r="D23" s="10">
        <f>D24+D29</f>
        <v>144748</v>
      </c>
    </row>
    <row r="24" spans="1:4" ht="12.75">
      <c r="A24" s="18" t="s">
        <v>12</v>
      </c>
      <c r="B24" s="14">
        <f>SUM(B25:B28)</f>
        <v>19931</v>
      </c>
      <c r="C24" s="14">
        <f>SUM(C25:C28)</f>
        <v>21636</v>
      </c>
      <c r="D24" s="14">
        <f aca="true" t="shared" si="0" ref="D24:D31">B24+C24</f>
        <v>41567</v>
      </c>
    </row>
    <row r="25" spans="1:4" ht="12.75">
      <c r="A25" s="13" t="s">
        <v>13</v>
      </c>
      <c r="B25" s="14">
        <v>15052</v>
      </c>
      <c r="C25" s="14">
        <v>16557</v>
      </c>
      <c r="D25" s="14">
        <f t="shared" si="0"/>
        <v>31609</v>
      </c>
    </row>
    <row r="26" spans="1:4" ht="12.75">
      <c r="A26" s="15" t="s">
        <v>14</v>
      </c>
      <c r="B26" s="14">
        <v>1154</v>
      </c>
      <c r="C26" s="14">
        <v>1227</v>
      </c>
      <c r="D26" s="14">
        <f t="shared" si="0"/>
        <v>2381</v>
      </c>
    </row>
    <row r="27" spans="1:4" ht="12.75">
      <c r="A27" s="13" t="s">
        <v>15</v>
      </c>
      <c r="B27" s="14">
        <v>2002</v>
      </c>
      <c r="C27" s="14">
        <v>2129</v>
      </c>
      <c r="D27" s="14">
        <f t="shared" si="0"/>
        <v>4131</v>
      </c>
    </row>
    <row r="28" spans="1:4" ht="12.75">
      <c r="A28" s="20" t="s">
        <v>16</v>
      </c>
      <c r="B28" s="14">
        <v>1723</v>
      </c>
      <c r="C28" s="14">
        <v>1723</v>
      </c>
      <c r="D28" s="14">
        <f t="shared" si="0"/>
        <v>3446</v>
      </c>
    </row>
    <row r="29" spans="1:4" ht="12.75">
      <c r="A29" s="18" t="s">
        <v>17</v>
      </c>
      <c r="B29" s="14">
        <f>SUM(B30:B31)</f>
        <v>49265</v>
      </c>
      <c r="C29" s="14">
        <f>SUM(C30:C31)</f>
        <v>53916</v>
      </c>
      <c r="D29" s="14">
        <f t="shared" si="0"/>
        <v>103181</v>
      </c>
    </row>
    <row r="30" spans="1:4" ht="12.75">
      <c r="A30" s="13" t="s">
        <v>21</v>
      </c>
      <c r="B30" s="19">
        <v>41810</v>
      </c>
      <c r="C30" s="19">
        <v>45991</v>
      </c>
      <c r="D30" s="14">
        <f t="shared" si="0"/>
        <v>87801</v>
      </c>
    </row>
    <row r="31" spans="1:4" ht="12.75">
      <c r="A31" s="13" t="s">
        <v>22</v>
      </c>
      <c r="B31" s="14">
        <v>7455</v>
      </c>
      <c r="C31" s="14">
        <v>7925</v>
      </c>
      <c r="D31" s="14">
        <f t="shared" si="0"/>
        <v>15380</v>
      </c>
    </row>
    <row r="32" spans="1:4" ht="12.75">
      <c r="A32" s="21" t="s">
        <v>18</v>
      </c>
      <c r="B32" s="10">
        <v>9885</v>
      </c>
      <c r="C32" s="10">
        <v>10763</v>
      </c>
      <c r="D32" s="10">
        <f>C32+B32</f>
        <v>20648</v>
      </c>
    </row>
    <row r="33" spans="1:4" ht="25.5" customHeight="1">
      <c r="A33" s="24" t="s">
        <v>23</v>
      </c>
      <c r="B33" s="10">
        <v>24340</v>
      </c>
      <c r="C33" s="10">
        <v>26772</v>
      </c>
      <c r="D33" s="10">
        <f>B33+C33</f>
        <v>51112</v>
      </c>
    </row>
    <row r="34" spans="1:4" ht="12.75">
      <c r="A34" s="11" t="s">
        <v>25</v>
      </c>
      <c r="B34" s="10">
        <f>B12+B22+B23+B32+B33</f>
        <v>214656</v>
      </c>
      <c r="C34" s="10">
        <f>C12+C22+C23+C32+C33</f>
        <v>234104</v>
      </c>
      <c r="D34" s="10">
        <f>B34+C34</f>
        <v>448760</v>
      </c>
    </row>
    <row r="35" spans="1:4" ht="12.75">
      <c r="A35" s="13" t="s">
        <v>36</v>
      </c>
      <c r="B35" s="10">
        <v>3502</v>
      </c>
      <c r="C35" s="10">
        <v>3819</v>
      </c>
      <c r="D35" s="10"/>
    </row>
    <row r="36" spans="1:4" ht="12.75">
      <c r="A36" s="11" t="s">
        <v>31</v>
      </c>
      <c r="B36" s="10">
        <f>B35+B34</f>
        <v>218158</v>
      </c>
      <c r="C36" s="10">
        <f>C35+C34</f>
        <v>237923</v>
      </c>
      <c r="D36" s="10">
        <f>B36+C36</f>
        <v>456081</v>
      </c>
    </row>
    <row r="37" spans="1:4" ht="12.75">
      <c r="A37" s="11" t="s">
        <v>34</v>
      </c>
      <c r="B37" s="10">
        <f>B36*1.18</f>
        <v>257426.43999999997</v>
      </c>
      <c r="C37" s="10">
        <f>C36*1.18</f>
        <v>280749.14</v>
      </c>
      <c r="D37" s="10">
        <f>B37+C37</f>
        <v>538175.58</v>
      </c>
    </row>
    <row r="38" spans="2:3" ht="12.75">
      <c r="B38" s="23"/>
      <c r="C38" s="23"/>
    </row>
    <row r="39" spans="1:3" ht="12.75">
      <c r="A39" s="2"/>
      <c r="B39" s="2"/>
      <c r="C39" s="2"/>
    </row>
    <row r="40" spans="2:4" ht="12.75">
      <c r="B40" s="29"/>
      <c r="C40" s="29"/>
      <c r="D40" s="29"/>
    </row>
    <row r="41" ht="12.75">
      <c r="A41" s="22" t="s">
        <v>19</v>
      </c>
    </row>
    <row r="42" ht="12.75">
      <c r="A42" s="22" t="s">
        <v>24</v>
      </c>
    </row>
    <row r="44" spans="1:4" ht="16.5" customHeight="1">
      <c r="A44" s="22" t="s">
        <v>32</v>
      </c>
      <c r="B44" s="22"/>
      <c r="C44" s="22"/>
      <c r="D44" s="22"/>
    </row>
    <row r="45" ht="12.75">
      <c r="A45" s="22" t="s">
        <v>33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2012-07-06T04:56:54Z</dcterms:modified>
  <cp:category/>
  <cp:version/>
  <cp:contentType/>
  <cp:contentStatus/>
</cp:coreProperties>
</file>