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 5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<sst xmlns="http://schemas.openxmlformats.org/spreadsheetml/2006/main" count="40" uniqueCount="40">
  <si>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</si>
  <si>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</si>
  <si>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</si>
  <si>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</si>
  <si>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</si>
  <si>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</si>
  <si>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</si>
  <si>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</si>
  <si>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</si>
  <si>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</si>
  <si>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</si>
  <si>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</si>
  <si>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</si>
  <si>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</si>
  <si>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</si>
  <si>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</si>
  <si>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</si>
  <si>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</si>
  <si>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</si>
  <si>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</si>
  <si>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</si>
  <si>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</si>
  <si>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</si>
  <si>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</si>
  <si>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</si>
  <si>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</si>
  <si>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</si>
  <si>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</si>
  <si>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</si>
  <si>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Электромонтажные работы </t>
  </si>
  <si>
    <t>Ремонт и обслуживание  АППЗ и ДУ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</si>
  <si>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</si>
  <si>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</si>
  <si>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</si>
  <si>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</si>
  <si>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</si>
  <si>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</si>
  <si>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</si>
  <si>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</si>
  <si>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Пр.Октября,53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</si>
</sst>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35</v>
      </c>
    </row>
    <row r="7" spans="1:4" ht="12.75">
      <c r="A7" s="9" t="s">
        <v>2</v>
      </c>
      <c r="B7" s="27">
        <v>326139</v>
      </c>
      <c r="C7" s="27">
        <v>358753</v>
      </c>
      <c r="D7" s="27">
        <f>SUM(B7:C7)</f>
        <v>684892</v>
      </c>
    </row>
    <row r="8" spans="1:4" ht="12.75">
      <c r="A8" s="9" t="s">
        <v>3</v>
      </c>
      <c r="B8" s="27">
        <v>34492</v>
      </c>
      <c r="C8" s="27">
        <v>37941</v>
      </c>
      <c r="D8" s="27">
        <f>SUM(B8:C8)</f>
        <v>72433</v>
      </c>
    </row>
    <row r="9" spans="1:4" ht="12.75">
      <c r="A9" s="9" t="s">
        <v>4</v>
      </c>
      <c r="B9" s="27">
        <v>47824</v>
      </c>
      <c r="C9" s="27">
        <v>47824</v>
      </c>
      <c r="D9" s="27">
        <f>SUM(B9:C9)</f>
        <v>95648</v>
      </c>
    </row>
    <row r="10" spans="1:4" ht="12.75">
      <c r="A10" s="7" t="s">
        <v>5</v>
      </c>
      <c r="B10" s="8"/>
      <c r="C10" s="8"/>
      <c r="D10" s="8"/>
    </row>
    <row r="11" spans="1:4" s="29" customFormat="1" ht="12.75">
      <c r="A11" s="11" t="s">
        <v>37</v>
      </c>
      <c r="B11" s="28">
        <v>-196730</v>
      </c>
      <c r="C11" s="28">
        <v>-196730</v>
      </c>
      <c r="D11" s="10">
        <f>SUM(B11:C11)</f>
        <v>-393460</v>
      </c>
    </row>
    <row r="12" spans="1:4" ht="12.75">
      <c r="A12" s="12" t="s">
        <v>6</v>
      </c>
      <c r="B12" s="10">
        <f>SUM(B13:B17)</f>
        <v>35672</v>
      </c>
      <c r="C12" s="10">
        <f>SUM(C13:C17)</f>
        <v>37400</v>
      </c>
      <c r="D12" s="10">
        <f>SUM(D13:D17)</f>
        <v>73072</v>
      </c>
    </row>
    <row r="13" spans="1:4" ht="12.75">
      <c r="A13" s="13" t="s">
        <v>38</v>
      </c>
      <c r="B13" s="14">
        <v>2625</v>
      </c>
      <c r="C13" s="14">
        <v>2888</v>
      </c>
      <c r="D13" s="14">
        <f aca="true" t="shared" si="0" ref="D13:D18">SUM(B13:C13)</f>
        <v>5513</v>
      </c>
    </row>
    <row r="14" spans="1:4" ht="12.75">
      <c r="A14" s="15" t="s">
        <v>29</v>
      </c>
      <c r="B14" s="25">
        <v>3150</v>
      </c>
      <c r="C14" s="25">
        <v>3465</v>
      </c>
      <c r="D14" s="14">
        <f t="shared" si="0"/>
        <v>6615</v>
      </c>
    </row>
    <row r="15" spans="1:4" ht="12.75">
      <c r="A15" s="15" t="s">
        <v>8</v>
      </c>
      <c r="B15" s="14">
        <v>636</v>
      </c>
      <c r="C15" s="14">
        <v>636</v>
      </c>
      <c r="D15" s="14">
        <f t="shared" si="0"/>
        <v>1272</v>
      </c>
    </row>
    <row r="16" spans="1:4" ht="12.75">
      <c r="A16" s="15" t="s">
        <v>7</v>
      </c>
      <c r="B16" s="25">
        <v>11500</v>
      </c>
      <c r="C16" s="25">
        <v>12650</v>
      </c>
      <c r="D16" s="14">
        <f t="shared" si="0"/>
        <v>24150</v>
      </c>
    </row>
    <row r="17" spans="1:4" ht="12.75">
      <c r="A17" s="15" t="s">
        <v>30</v>
      </c>
      <c r="B17" s="14">
        <v>17761</v>
      </c>
      <c r="C17" s="14">
        <v>17761</v>
      </c>
      <c r="D17" s="14">
        <f t="shared" si="0"/>
        <v>35522</v>
      </c>
    </row>
    <row r="18" spans="1:4" ht="27.75" customHeight="1">
      <c r="A18" s="16" t="s">
        <v>9</v>
      </c>
      <c r="B18" s="10">
        <v>12941</v>
      </c>
      <c r="C18" s="10">
        <v>13831</v>
      </c>
      <c r="D18" s="10">
        <f t="shared" si="0"/>
        <v>26772</v>
      </c>
    </row>
    <row r="19" spans="1:4" ht="25.5">
      <c r="A19" s="17" t="s">
        <v>10</v>
      </c>
      <c r="B19" s="10">
        <f>B20+B26</f>
        <v>122583</v>
      </c>
      <c r="C19" s="10">
        <f>C20+C26</f>
        <v>128776</v>
      </c>
      <c r="D19" s="10">
        <f>D20+D26</f>
        <v>251359</v>
      </c>
    </row>
    <row r="20" spans="1:4" ht="12.75">
      <c r="A20" s="18" t="s">
        <v>11</v>
      </c>
      <c r="B20" s="14">
        <f>SUM(B21:B25)</f>
        <v>72788</v>
      </c>
      <c r="C20" s="14">
        <f>SUM(C21:C25)</f>
        <v>74242</v>
      </c>
      <c r="D20" s="14">
        <f aca="true" t="shared" si="1" ref="D20:D29">B20+C20</f>
        <v>147030</v>
      </c>
    </row>
    <row r="21" spans="1:4" ht="12.75">
      <c r="A21" s="13" t="s">
        <v>12</v>
      </c>
      <c r="B21" s="14">
        <v>13110</v>
      </c>
      <c r="C21" s="14">
        <v>14421</v>
      </c>
      <c r="D21" s="14">
        <f t="shared" si="1"/>
        <v>27531</v>
      </c>
    </row>
    <row r="22" spans="1:4" ht="12.75">
      <c r="A22" s="15" t="s">
        <v>13</v>
      </c>
      <c r="B22" s="14">
        <v>1111</v>
      </c>
      <c r="C22" s="14">
        <v>1181</v>
      </c>
      <c r="D22" s="14">
        <f t="shared" si="1"/>
        <v>2292</v>
      </c>
    </row>
    <row r="23" spans="1:4" ht="12.75">
      <c r="A23" s="13" t="s">
        <v>14</v>
      </c>
      <c r="B23" s="14">
        <v>1157</v>
      </c>
      <c r="C23" s="14">
        <v>1230</v>
      </c>
      <c r="D23" s="14">
        <f t="shared" si="1"/>
        <v>2387</v>
      </c>
    </row>
    <row r="24" spans="1:4" ht="12.75">
      <c r="A24" s="19" t="s">
        <v>15</v>
      </c>
      <c r="B24" s="14">
        <v>1245</v>
      </c>
      <c r="C24" s="14">
        <v>1245</v>
      </c>
      <c r="D24" s="14">
        <f t="shared" si="1"/>
        <v>2490</v>
      </c>
    </row>
    <row r="25" spans="1:4" ht="12.75">
      <c r="A25" s="20" t="s">
        <v>16</v>
      </c>
      <c r="B25" s="14">
        <v>56165</v>
      </c>
      <c r="C25" s="14">
        <v>56165</v>
      </c>
      <c r="D25" s="14">
        <f t="shared" si="1"/>
        <v>112330</v>
      </c>
    </row>
    <row r="26" spans="1:4" ht="12.75">
      <c r="A26" s="18" t="s">
        <v>17</v>
      </c>
      <c r="B26" s="14">
        <f>SUM(B27:B29)</f>
        <v>49795</v>
      </c>
      <c r="C26" s="14">
        <f>SUM(C27:C29)</f>
        <v>54534</v>
      </c>
      <c r="D26" s="14">
        <f t="shared" si="1"/>
        <v>104329</v>
      </c>
    </row>
    <row r="27" spans="1:4" ht="12.75">
      <c r="A27" s="13" t="s">
        <v>22</v>
      </c>
      <c r="B27" s="14">
        <v>21399</v>
      </c>
      <c r="C27" s="14">
        <v>23538</v>
      </c>
      <c r="D27" s="14">
        <f t="shared" si="1"/>
        <v>44937</v>
      </c>
    </row>
    <row r="28" spans="1:4" ht="12.75">
      <c r="A28" s="13" t="s">
        <v>18</v>
      </c>
      <c r="B28" s="14">
        <v>21903</v>
      </c>
      <c r="C28" s="14">
        <v>24094</v>
      </c>
      <c r="D28" s="14">
        <f t="shared" si="1"/>
        <v>45997</v>
      </c>
    </row>
    <row r="29" spans="1:4" ht="12.75">
      <c r="A29" s="13" t="s">
        <v>23</v>
      </c>
      <c r="B29" s="14">
        <v>6493</v>
      </c>
      <c r="C29" s="14">
        <v>6902</v>
      </c>
      <c r="D29" s="14">
        <f t="shared" si="1"/>
        <v>13395</v>
      </c>
    </row>
    <row r="30" spans="1:4" ht="12.75">
      <c r="A30" s="21" t="s">
        <v>19</v>
      </c>
      <c r="B30" s="10">
        <v>9912</v>
      </c>
      <c r="C30" s="10">
        <v>10802</v>
      </c>
      <c r="D30" s="10">
        <f>C30+B30</f>
        <v>20714</v>
      </c>
    </row>
    <row r="31" spans="1:4" ht="25.5" customHeight="1">
      <c r="A31" s="24" t="s">
        <v>24</v>
      </c>
      <c r="B31" s="10">
        <v>34271</v>
      </c>
      <c r="C31" s="10">
        <f>21768+13894+2037</f>
        <v>37699</v>
      </c>
      <c r="D31" s="10">
        <f>B31+C31</f>
        <v>71970</v>
      </c>
    </row>
    <row r="32" spans="1:4" ht="12.75">
      <c r="A32" s="11" t="s">
        <v>26</v>
      </c>
      <c r="B32" s="10">
        <f>B12+B18+B19+B30+B31</f>
        <v>215379</v>
      </c>
      <c r="C32" s="10">
        <f>C12+C18+C19+C30+C31</f>
        <v>228508</v>
      </c>
      <c r="D32" s="10">
        <f>B32+C32</f>
        <v>443887</v>
      </c>
    </row>
    <row r="33" spans="1:4" ht="12.75">
      <c r="A33" s="13" t="s">
        <v>36</v>
      </c>
      <c r="B33" s="10">
        <v>5391</v>
      </c>
      <c r="C33" s="10">
        <v>5733</v>
      </c>
      <c r="D33" s="10">
        <f>B33+C33</f>
        <v>11124</v>
      </c>
    </row>
    <row r="34" spans="1:4" ht="12.75">
      <c r="A34" s="11" t="s">
        <v>31</v>
      </c>
      <c r="B34" s="10">
        <f>B33+B32</f>
        <v>220770</v>
      </c>
      <c r="C34" s="10">
        <f>C33+C32</f>
        <v>234241</v>
      </c>
      <c r="D34" s="10">
        <f>B34+C34</f>
        <v>455011</v>
      </c>
    </row>
    <row r="35" spans="1:4" ht="12.75">
      <c r="A35" s="11" t="s">
        <v>34</v>
      </c>
      <c r="B35" s="10">
        <f>B34*1.18</f>
        <v>260508.59999999998</v>
      </c>
      <c r="C35" s="10">
        <f>C34*1.18</f>
        <v>276404.38</v>
      </c>
      <c r="D35" s="10">
        <f>B35+C35</f>
        <v>536912.98</v>
      </c>
    </row>
    <row r="36" spans="2:3" ht="12.75">
      <c r="B36" s="23"/>
      <c r="C36" s="23"/>
    </row>
    <row r="37" spans="1:3" ht="12.75">
      <c r="A37" s="2"/>
      <c r="B37" s="2"/>
      <c r="C37" s="2"/>
    </row>
    <row r="38" spans="2:4" ht="12.75">
      <c r="B38" s="26"/>
      <c r="C38" s="26"/>
      <c r="D38" s="26"/>
    </row>
    <row r="39" ht="12.75">
      <c r="A39" s="22" t="s">
        <v>20</v>
      </c>
    </row>
    <row r="40" ht="12.75">
      <c r="A40" s="22" t="s">
        <v>25</v>
      </c>
    </row>
    <row r="42" spans="1:4" ht="16.5" customHeight="1">
      <c r="A42" s="22" t="s">
        <v>32</v>
      </c>
      <c r="B42" s="22"/>
      <c r="C42" s="22"/>
      <c r="D42" s="22"/>
    </row>
    <row r="43" ht="12.75">
      <c r="A43" s="22" t="s">
        <v>33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2012-07-06T04:57:12Z</dcterms:modified>
  <cp:category/>
  <cp:version/>
  <cp:contentType/>
  <cp:contentStatus/>
</cp:coreProperties>
</file>