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32-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<sst xmlns="http://schemas.openxmlformats.org/spreadsheetml/2006/main" count="43" uniqueCount="43">
  <si>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</si>
  <si>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</si>
  <si>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</si>
  <si>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</si>
  <si>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</si>
  <si>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</si>
  <si>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Сантехнические работы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</si>
  <si>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</si>
  <si>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</si>
  <si>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</si>
  <si>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</si>
  <si>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</si>
  <si>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</si>
  <si>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</si>
  <si>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</si>
  <si>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</si>
  <si>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</si>
  <si>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мусоропровода</t>
  </si>
  <si>
    <t>Уборка лестничных клеток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</si>
  <si>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</si>
  <si>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</si>
  <si>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</si>
  <si>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</si>
  <si>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</si>
  <si>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</si>
  <si>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</si>
  <si>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</si>
  <si>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</si>
  <si>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</si>
  <si>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</si>
  <si>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</si>
  <si>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</si>
  <si>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</si>
  <si>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</si>
  <si>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</si>
  <si>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</si>
  <si>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</si>
  <si>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</si>
  <si>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</si>
  <si>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 xml:space="preserve">Ремонт кровли </t>
  </si>
  <si>
    <t>Ремонт водосточных труб</t>
  </si>
  <si>
    <t>Плотницкие работы</t>
  </si>
  <si>
    <t>Р.Зорге,32/1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</si>
</sst>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9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>
      <alignment/>
      <protection/>
    </xf>
    <xf numFmtId="1" fontId="0" fillId="0" borderId="11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0" fontId="0" fillId="0" borderId="10" xfId="53" applyFont="1" applyFill="1" applyBorder="1" applyAlignment="1">
      <alignment horizontal="center"/>
      <protection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6"/>
  <sheetViews>
    <sheetView tabSelected="1" workbookViewId="0" topLeftCell="A1">
      <selection activeCell="A10" sqref="A10:IV10"/>
    </sheetView>
  </sheetViews>
  <sheetFormatPr defaultColWidth="9.140625" defaultRowHeight="12.75"/>
  <cols>
    <col min="1" max="1" width="54.57421875" style="23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21</v>
      </c>
    </row>
    <row r="3" ht="12.75" customHeight="1">
      <c r="A3" s="6" t="s">
        <v>42</v>
      </c>
    </row>
    <row r="5" ht="12.75">
      <c r="A5" s="6"/>
    </row>
    <row r="6" spans="1:4" ht="12.75">
      <c r="A6" s="7" t="s">
        <v>1</v>
      </c>
      <c r="B6" s="8" t="s">
        <v>27</v>
      </c>
      <c r="C6" s="8" t="s">
        <v>28</v>
      </c>
      <c r="D6" s="8" t="s">
        <v>36</v>
      </c>
    </row>
    <row r="7" spans="1:4" ht="12.75">
      <c r="A7" s="9" t="s">
        <v>2</v>
      </c>
      <c r="B7" s="26">
        <v>227059</v>
      </c>
      <c r="C7" s="26">
        <v>249765</v>
      </c>
      <c r="D7" s="26">
        <v>476824</v>
      </c>
    </row>
    <row r="8" spans="1:4" ht="12.75">
      <c r="A8" s="9" t="s">
        <v>3</v>
      </c>
      <c r="B8" s="14">
        <v>1230</v>
      </c>
      <c r="C8" s="14">
        <v>1353</v>
      </c>
      <c r="D8" s="14">
        <v>2583</v>
      </c>
    </row>
    <row r="9" spans="1:4" ht="12.75">
      <c r="A9" s="7" t="s">
        <v>4</v>
      </c>
      <c r="B9" s="8"/>
      <c r="C9" s="8"/>
      <c r="D9" s="8"/>
    </row>
    <row r="10" spans="1:4" s="33" customFormat="1" ht="12.75">
      <c r="A10" s="11" t="s">
        <v>38</v>
      </c>
      <c r="B10" s="31">
        <v>-19181</v>
      </c>
      <c r="C10" s="31">
        <v>-19181</v>
      </c>
      <c r="D10" s="32">
        <v>-38362</v>
      </c>
    </row>
    <row r="11" spans="1:4" ht="12.75">
      <c r="A11" s="12" t="s">
        <v>5</v>
      </c>
      <c r="B11" s="10">
        <f>SUM(B12:B21)</f>
        <v>80891</v>
      </c>
      <c r="C11" s="10">
        <f>SUM(C12:C21)</f>
        <v>91529</v>
      </c>
      <c r="D11" s="10">
        <f>SUM(D12:D21)</f>
        <v>172420</v>
      </c>
    </row>
    <row r="12" spans="1:4" ht="12.75">
      <c r="A12" s="13" t="s">
        <v>40</v>
      </c>
      <c r="B12" s="28">
        <v>12280</v>
      </c>
      <c r="C12" s="28">
        <v>13508</v>
      </c>
      <c r="D12" s="14">
        <v>25788</v>
      </c>
    </row>
    <row r="13" spans="1:4" ht="12.75">
      <c r="A13" s="13" t="s">
        <v>41</v>
      </c>
      <c r="B13" s="14">
        <v>3065</v>
      </c>
      <c r="C13" s="14">
        <v>3372</v>
      </c>
      <c r="D13" s="14">
        <v>6437</v>
      </c>
    </row>
    <row r="14" spans="1:4" ht="12.75">
      <c r="A14" s="27" t="s">
        <v>39</v>
      </c>
      <c r="B14" s="28">
        <v>34367</v>
      </c>
      <c r="C14" s="28">
        <v>34367</v>
      </c>
      <c r="D14" s="14">
        <v>68734</v>
      </c>
    </row>
    <row r="15" spans="1:4" ht="12.75">
      <c r="A15" s="29" t="s">
        <v>29</v>
      </c>
      <c r="B15" s="28">
        <v>4848</v>
      </c>
      <c r="C15" s="28">
        <v>5333</v>
      </c>
      <c r="D15" s="14">
        <v>10181</v>
      </c>
    </row>
    <row r="16" spans="1:4" ht="12.75">
      <c r="A16" s="15" t="s">
        <v>30</v>
      </c>
      <c r="B16" s="28">
        <v>2050</v>
      </c>
      <c r="C16" s="28">
        <v>2255</v>
      </c>
      <c r="D16" s="14">
        <v>4305</v>
      </c>
    </row>
    <row r="17" spans="1:4" ht="12.75">
      <c r="A17" s="15" t="s">
        <v>6</v>
      </c>
      <c r="B17" s="14">
        <v>3500</v>
      </c>
      <c r="C17" s="14">
        <v>3850</v>
      </c>
      <c r="D17" s="14">
        <v>7350</v>
      </c>
    </row>
    <row r="18" spans="1:4" ht="12.75">
      <c r="A18" s="15" t="s">
        <v>31</v>
      </c>
      <c r="B18" s="28">
        <v>5600</v>
      </c>
      <c r="C18" s="28">
        <v>6160</v>
      </c>
      <c r="D18" s="14">
        <v>11760</v>
      </c>
    </row>
    <row r="19" spans="1:4" ht="12.75">
      <c r="A19" s="15" t="s">
        <v>9</v>
      </c>
      <c r="B19" s="14">
        <v>636</v>
      </c>
      <c r="C19" s="14">
        <v>636</v>
      </c>
      <c r="D19" s="14">
        <v>1272</v>
      </c>
    </row>
    <row r="20" spans="1:4" ht="12.75">
      <c r="A20" s="15" t="s">
        <v>7</v>
      </c>
      <c r="B20" s="28">
        <v>8385</v>
      </c>
      <c r="C20" s="28">
        <v>9223</v>
      </c>
      <c r="D20" s="14">
        <v>17608</v>
      </c>
    </row>
    <row r="21" spans="1:4" ht="12.75">
      <c r="A21" s="15" t="s">
        <v>8</v>
      </c>
      <c r="B21" s="14">
        <v>6160</v>
      </c>
      <c r="C21" s="14">
        <v>12825</v>
      </c>
      <c r="D21" s="14">
        <v>18985</v>
      </c>
    </row>
    <row r="22" spans="1:4" ht="27.75" customHeight="1">
      <c r="A22" s="16" t="s">
        <v>10</v>
      </c>
      <c r="B22" s="10">
        <v>13229</v>
      </c>
      <c r="C22" s="10">
        <v>14137</v>
      </c>
      <c r="D22" s="10">
        <v>27366</v>
      </c>
    </row>
    <row r="23" spans="1:4" ht="25.5">
      <c r="A23" s="17" t="s">
        <v>11</v>
      </c>
      <c r="B23" s="10">
        <f>B24+B28</f>
        <v>49278</v>
      </c>
      <c r="C23" s="10">
        <f>C24+C28</f>
        <v>53831</v>
      </c>
      <c r="D23" s="10">
        <f>D24+D28</f>
        <v>103109</v>
      </c>
    </row>
    <row r="24" spans="1:4" ht="12.75">
      <c r="A24" s="18" t="s">
        <v>12</v>
      </c>
      <c r="B24" s="14">
        <f>SUM(B25:B27)</f>
        <v>17273</v>
      </c>
      <c r="C24" s="14">
        <f>SUM(C25:C27)</f>
        <v>18885</v>
      </c>
      <c r="D24" s="14">
        <f aca="true" t="shared" si="0" ref="D24:D32">B24+C24</f>
        <v>36158</v>
      </c>
    </row>
    <row r="25" spans="1:4" ht="12.75">
      <c r="A25" s="13" t="s">
        <v>13</v>
      </c>
      <c r="B25" s="14">
        <v>14162</v>
      </c>
      <c r="C25" s="14">
        <v>15578</v>
      </c>
      <c r="D25" s="14">
        <f t="shared" si="0"/>
        <v>29740</v>
      </c>
    </row>
    <row r="26" spans="1:4" ht="12.75">
      <c r="A26" s="15" t="s">
        <v>14</v>
      </c>
      <c r="B26" s="14">
        <v>1140</v>
      </c>
      <c r="C26" s="14">
        <v>1212</v>
      </c>
      <c r="D26" s="14">
        <f t="shared" si="0"/>
        <v>2352</v>
      </c>
    </row>
    <row r="27" spans="1:4" ht="12.75">
      <c r="A27" s="13" t="s">
        <v>15</v>
      </c>
      <c r="B27" s="14">
        <v>1971</v>
      </c>
      <c r="C27" s="14">
        <v>2095</v>
      </c>
      <c r="D27" s="14">
        <f t="shared" si="0"/>
        <v>4066</v>
      </c>
    </row>
    <row r="28" spans="1:4" ht="12.75">
      <c r="A28" s="18" t="s">
        <v>16</v>
      </c>
      <c r="B28" s="14">
        <f>SUM(B29:B32)</f>
        <v>32005</v>
      </c>
      <c r="C28" s="14">
        <f>SUM(C29:C32)</f>
        <v>34946</v>
      </c>
      <c r="D28" s="14">
        <f t="shared" si="0"/>
        <v>66951</v>
      </c>
    </row>
    <row r="29" spans="1:4" ht="12.75">
      <c r="A29" s="13" t="s">
        <v>22</v>
      </c>
      <c r="B29" s="19">
        <v>24991</v>
      </c>
      <c r="C29" s="19">
        <v>27490</v>
      </c>
      <c r="D29" s="14">
        <f t="shared" si="0"/>
        <v>52481</v>
      </c>
    </row>
    <row r="30" spans="1:4" ht="12.75">
      <c r="A30" s="13" t="s">
        <v>17</v>
      </c>
      <c r="B30" s="20"/>
      <c r="C30" s="20"/>
      <c r="D30" s="14">
        <f t="shared" si="0"/>
        <v>0</v>
      </c>
    </row>
    <row r="31" spans="1:4" ht="12.75">
      <c r="A31" s="21" t="s">
        <v>18</v>
      </c>
      <c r="B31" s="14"/>
      <c r="C31" s="14"/>
      <c r="D31" s="14">
        <f t="shared" si="0"/>
        <v>0</v>
      </c>
    </row>
    <row r="32" spans="1:4" ht="12.75">
      <c r="A32" s="13" t="s">
        <v>23</v>
      </c>
      <c r="B32" s="14">
        <v>7014</v>
      </c>
      <c r="C32" s="14">
        <v>7456</v>
      </c>
      <c r="D32" s="14">
        <f t="shared" si="0"/>
        <v>14470</v>
      </c>
    </row>
    <row r="33" spans="1:4" ht="12.75">
      <c r="A33" s="22" t="s">
        <v>19</v>
      </c>
      <c r="B33" s="10">
        <v>7147</v>
      </c>
      <c r="C33" s="10">
        <v>7755</v>
      </c>
      <c r="D33" s="10">
        <f>C33+B33</f>
        <v>14902</v>
      </c>
    </row>
    <row r="34" spans="1:4" ht="25.5" customHeight="1">
      <c r="A34" s="25" t="s">
        <v>24</v>
      </c>
      <c r="B34" s="10">
        <v>23860</v>
      </c>
      <c r="C34" s="10">
        <v>26245.4</v>
      </c>
      <c r="D34" s="10">
        <f>B34+C34</f>
        <v>50105.4</v>
      </c>
    </row>
    <row r="35" spans="1:4" ht="12.75">
      <c r="A35" s="11" t="s">
        <v>26</v>
      </c>
      <c r="B35" s="10">
        <f>B11+B22+B23+B33+B34</f>
        <v>174405</v>
      </c>
      <c r="C35" s="10">
        <f>C11+C22+C23+C33+C34</f>
        <v>193497.4</v>
      </c>
      <c r="D35" s="10">
        <f>B35+C35</f>
        <v>367902.4</v>
      </c>
    </row>
    <row r="36" spans="1:4" ht="12.75">
      <c r="A36" s="13" t="s">
        <v>37</v>
      </c>
      <c r="B36" s="10">
        <v>2805</v>
      </c>
      <c r="C36" s="10">
        <v>3059</v>
      </c>
      <c r="D36" s="10">
        <v>5864</v>
      </c>
    </row>
    <row r="37" spans="1:4" ht="12.75">
      <c r="A37" s="11" t="s">
        <v>32</v>
      </c>
      <c r="B37" s="10">
        <f>B36+B35</f>
        <v>177210</v>
      </c>
      <c r="C37" s="10">
        <f>C36+C35</f>
        <v>196556.4</v>
      </c>
      <c r="D37" s="10">
        <f>B37+C37</f>
        <v>373766.4</v>
      </c>
    </row>
    <row r="38" spans="1:4" ht="12.75">
      <c r="A38" s="11" t="s">
        <v>35</v>
      </c>
      <c r="B38" s="10">
        <f>B37*1.18</f>
        <v>209107.8</v>
      </c>
      <c r="C38" s="10">
        <f>C37*1.18</f>
        <v>231936.55199999997</v>
      </c>
      <c r="D38" s="10">
        <f>B38+C38</f>
        <v>441044.35199999996</v>
      </c>
    </row>
    <row r="39" spans="2:3" ht="12.75">
      <c r="B39" s="24"/>
      <c r="C39" s="24"/>
    </row>
    <row r="40" spans="1:3" ht="12.75">
      <c r="A40" s="2"/>
      <c r="B40" s="2"/>
      <c r="C40" s="2"/>
    </row>
    <row r="41" spans="2:4" ht="12.75">
      <c r="B41" s="30"/>
      <c r="C41" s="30"/>
      <c r="D41" s="30"/>
    </row>
    <row r="42" ht="12.75">
      <c r="A42" s="23" t="s">
        <v>20</v>
      </c>
    </row>
    <row r="43" ht="12.75">
      <c r="A43" s="23" t="s">
        <v>25</v>
      </c>
    </row>
    <row r="45" spans="1:4" ht="16.5" customHeight="1">
      <c r="A45" s="23" t="s">
        <v>33</v>
      </c>
      <c r="B45" s="23"/>
      <c r="C45" s="23"/>
      <c r="D45" s="23"/>
    </row>
    <row r="46" ht="12.75">
      <c r="A46" s="23" t="s">
        <v>34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2012-07-06T04:59:43Z</dcterms:modified>
  <cp:category/>
  <cp:version/>
  <cp:contentType/>
  <cp:contentStatus/>
</cp:coreProperties>
</file>