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4475" windowHeight="79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<sst xmlns="http://schemas.openxmlformats.org/spreadsheetml/2006/main" count="39" uniqueCount="37">
  <si>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СМЕТА</t>
  </si>
  <si>
    <t>о стоимости работ по содержанию и ремонту общедомового имущества на 2012 год</t>
  </si>
  <si>
    <t>Адрес</t>
  </si>
  <si>
    <t>Акмолинская 61</t>
  </si>
  <si>
    <t>всего</t>
  </si>
  <si>
    <t>с 01.01.2012</t>
  </si>
  <si>
    <t>с 01.07.2012</t>
  </si>
  <si>
    <t>Статьи доходов</t>
  </si>
  <si>
    <t>Сумма, руб.</t>
  </si>
  <si>
    <t>Ожидаемое начисление населению на 2012 год</t>
  </si>
  <si>
    <t>Итого ожидаемое начисление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</si>
  <si>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</si>
  <si>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</si>
  <si>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</si>
  <si>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Очистка кровли от снега</t>
  </si>
  <si>
    <t>Подготовка отопительному сезону</t>
  </si>
  <si>
    <t>Электромонтажные работы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</si>
  <si>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</si>
  <si>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</si>
  <si>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</si>
  <si>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</si>
  <si>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</si>
  <si>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</si>
  <si>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</si>
  <si>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</si>
  <si>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</si>
  <si>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</si>
  <si>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Итого себестоимость услуг</t>
  </si>
  <si>
    <t>Прочие расходы</t>
  </si>
  <si>
    <t xml:space="preserve">Стоимость услуг по содержанию и ремонту жилья 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</si>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</sst>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0.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%"/>
    <numFmt numFmtId="191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10"/>
      <color indexed="9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13" fillId="0" borderId="0" xfId="53" applyFont="1">
      <alignment/>
      <protection/>
    </xf>
    <xf numFmtId="1" fontId="19" fillId="0" borderId="0" xfId="0" applyNumberFormat="1" applyFont="1" applyAlignment="1">
      <alignment horizontal="center" wrapText="1"/>
    </xf>
    <xf numFmtId="1" fontId="0" fillId="0" borderId="0" xfId="0" applyNumberFormat="1" applyBorder="1" applyAlignment="1">
      <alignment horizontal="left"/>
    </xf>
    <xf numFmtId="1" fontId="0" fillId="0" borderId="10" xfId="0" applyNumberFormat="1" applyBorder="1" applyAlignment="1">
      <alignment horizontal="left"/>
    </xf>
    <xf numFmtId="1" fontId="19" fillId="0" borderId="11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3" fillId="0" borderId="0" xfId="53" applyFont="1" applyFill="1" applyAlignment="1">
      <alignment horizontal="right"/>
      <protection/>
    </xf>
    <xf numFmtId="1" fontId="20" fillId="0" borderId="10" xfId="0" applyNumberFormat="1" applyFont="1" applyBorder="1" applyAlignment="1">
      <alignment horizontal="center"/>
    </xf>
    <xf numFmtId="0" fontId="21" fillId="0" borderId="10" xfId="53" applyFont="1" applyFill="1" applyBorder="1" applyAlignment="1">
      <alignment horizontal="center"/>
      <protection/>
    </xf>
    <xf numFmtId="1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left"/>
    </xf>
    <xf numFmtId="0" fontId="23" fillId="0" borderId="12" xfId="53" applyFont="1" applyFill="1" applyBorder="1" applyAlignment="1">
      <alignment horizontal="center" vertical="center"/>
      <protection/>
    </xf>
    <xf numFmtId="1" fontId="19" fillId="0" borderId="10" xfId="0" applyNumberFormat="1" applyFont="1" applyBorder="1" applyAlignment="1">
      <alignment horizontal="left" wrapText="1"/>
    </xf>
    <xf numFmtId="1" fontId="24" fillId="0" borderId="10" xfId="0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164" fontId="19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/>
    </xf>
    <xf numFmtId="1" fontId="19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38"/>
  <sheetViews>
    <sheetView tabSelected="1" workbookViewId="0" topLeftCell="A4">
      <selection activeCell="D37" sqref="D37"/>
    </sheetView>
  </sheetViews>
  <sheetFormatPr defaultColWidth="9.00390625" defaultRowHeight="12.75"/>
  <cols>
    <col min="1" max="1" width="54.875" style="21" customWidth="1"/>
    <col min="2" max="2" width="13.25390625" style="2" customWidth="1"/>
    <col min="3" max="4" width="15.125" style="2" customWidth="1"/>
    <col min="5" max="16384" width="9.125" style="3" customWidth="1"/>
  </cols>
  <sheetData>
    <row r="1" ht="12.75">
      <c r="A1" s="1"/>
    </row>
    <row r="2" ht="12.75">
      <c r="A2" s="2" t="s">
        <v>0</v>
      </c>
    </row>
    <row r="3" ht="25.5" customHeight="1">
      <c r="A3" s="4" t="s">
        <v>1</v>
      </c>
    </row>
    <row r="4" ht="12.75" customHeight="1">
      <c r="A4" s="5"/>
    </row>
    <row r="5" spans="1:4" ht="12.75">
      <c r="A5" s="5" t="s">
        <v>2</v>
      </c>
      <c r="B5" s="22" t="s">
        <v>3</v>
      </c>
      <c r="C5" s="22"/>
      <c r="D5" s="22"/>
    </row>
    <row r="6" spans="1:8" ht="12.75">
      <c r="A6" s="6"/>
      <c r="B6" s="7" t="s">
        <v>4</v>
      </c>
      <c r="C6" s="8" t="s">
        <v>5</v>
      </c>
      <c r="D6" s="8" t="s">
        <v>6</v>
      </c>
      <c r="E6" s="9"/>
      <c r="F6" s="9"/>
      <c r="G6" s="9"/>
      <c r="H6" s="9"/>
    </row>
    <row r="7" spans="1:4" ht="12.75">
      <c r="A7" s="10" t="s">
        <v>7</v>
      </c>
      <c r="B7" s="11" t="s">
        <v>8</v>
      </c>
      <c r="C7" s="11" t="s">
        <v>8</v>
      </c>
      <c r="D7" s="11" t="s">
        <v>8</v>
      </c>
    </row>
    <row r="8" spans="1:4" ht="12.75">
      <c r="A8" s="12" t="s">
        <v>9</v>
      </c>
      <c r="B8" s="13">
        <v>53067.999599999996</v>
      </c>
      <c r="C8" s="13">
        <v>25270.475999999995</v>
      </c>
      <c r="D8" s="13">
        <v>27797.523599999997</v>
      </c>
    </row>
    <row r="9" spans="1:4" ht="12.75">
      <c r="A9" s="12" t="s">
        <v>10</v>
      </c>
      <c r="B9" s="13">
        <v>53067.999599999996</v>
      </c>
      <c r="C9" s="13">
        <v>25270.475999999995</v>
      </c>
      <c r="D9" s="13">
        <v>27797.523599999997</v>
      </c>
    </row>
    <row r="10" spans="1:4" ht="12.75">
      <c r="A10" s="10" t="s">
        <v>11</v>
      </c>
      <c r="B10" s="14">
        <v>-132218.12045139007</v>
      </c>
      <c r="C10" s="14"/>
      <c r="D10" s="14"/>
    </row>
    <row r="11" spans="1:4" ht="12.75">
      <c r="A11" s="12" t="s">
        <v>12</v>
      </c>
      <c r="B11" s="13">
        <v>-132218.12045139007</v>
      </c>
      <c r="C11" s="13"/>
      <c r="D11" s="13"/>
    </row>
    <row r="12" spans="1:4" ht="12.75">
      <c r="A12" s="15" t="s">
        <v>13</v>
      </c>
      <c r="B12" s="8">
        <f>C12+D12</f>
        <v>6498.937796610169</v>
      </c>
      <c r="C12" s="8">
        <f>SUM(C13:C15)</f>
        <v>3055.9766101694913</v>
      </c>
      <c r="D12" s="8">
        <f>SUM(D13:D15)</f>
        <v>3442.961186440678</v>
      </c>
    </row>
    <row r="13" spans="1:4" ht="12.75">
      <c r="A13" s="12" t="s">
        <v>14</v>
      </c>
      <c r="B13" s="13">
        <v>1503.9466101694916</v>
      </c>
      <c r="C13" s="13">
        <v>800.1166101694915</v>
      </c>
      <c r="D13" s="13">
        <v>703.83</v>
      </c>
    </row>
    <row r="14" spans="1:5" ht="12.75">
      <c r="A14" s="12" t="s">
        <v>15</v>
      </c>
      <c r="B14" s="13">
        <v>3834.9911864406777</v>
      </c>
      <c r="C14" s="13">
        <v>1675.86</v>
      </c>
      <c r="D14" s="13">
        <v>2159.131186440678</v>
      </c>
      <c r="E14" s="16"/>
    </row>
    <row r="15" spans="1:4" ht="12.75">
      <c r="A15" s="12" t="s">
        <v>16</v>
      </c>
      <c r="B15" s="13">
        <v>1160</v>
      </c>
      <c r="C15" s="13">
        <v>580</v>
      </c>
      <c r="D15" s="13">
        <v>580</v>
      </c>
    </row>
    <row r="16" spans="1:4" ht="25.5">
      <c r="A16" s="17" t="s">
        <v>17</v>
      </c>
      <c r="B16" s="8">
        <v>6091.495689263748</v>
      </c>
      <c r="C16" s="8">
        <v>2900.442668758279</v>
      </c>
      <c r="D16" s="8">
        <v>3191.0530205054683</v>
      </c>
    </row>
    <row r="17" spans="1:4" ht="25.5">
      <c r="A17" s="17" t="s">
        <v>18</v>
      </c>
      <c r="B17" s="8">
        <f>B18+B21</f>
        <v>22371.693965009057</v>
      </c>
      <c r="C17" s="8">
        <f>C18+C21</f>
        <v>10691.126650004313</v>
      </c>
      <c r="D17" s="8">
        <f>D18+D21</f>
        <v>11680.567315004744</v>
      </c>
    </row>
    <row r="18" spans="1:4" ht="12.75">
      <c r="A18" s="18" t="s">
        <v>19</v>
      </c>
      <c r="B18" s="8">
        <f>B19+B20</f>
        <v>6521.772500000001</v>
      </c>
      <c r="C18" s="8">
        <f>C19+C20</f>
        <v>3143.545</v>
      </c>
      <c r="D18" s="8">
        <f>D19+D20</f>
        <v>3378.2275</v>
      </c>
    </row>
    <row r="19" spans="1:4" ht="12.75">
      <c r="A19" s="12" t="s">
        <v>20</v>
      </c>
      <c r="B19" s="13">
        <v>4928.3325</v>
      </c>
      <c r="C19" s="13">
        <v>2346.825</v>
      </c>
      <c r="D19" s="13">
        <v>2581.5075</v>
      </c>
    </row>
    <row r="20" spans="1:4" ht="12.75">
      <c r="A20" s="12" t="s">
        <v>21</v>
      </c>
      <c r="B20" s="13">
        <v>1593.44</v>
      </c>
      <c r="C20" s="13">
        <v>796.72</v>
      </c>
      <c r="D20" s="13">
        <v>796.72</v>
      </c>
    </row>
    <row r="21" spans="1:4" ht="12.75">
      <c r="A21" s="18" t="s">
        <v>22</v>
      </c>
      <c r="B21" s="8">
        <f>B22+B23</f>
        <v>15849.921465009056</v>
      </c>
      <c r="C21" s="8">
        <f>C22+C23</f>
        <v>7547.581650004313</v>
      </c>
      <c r="D21" s="8">
        <f>D22+D23</f>
        <v>8302.339815004745</v>
      </c>
    </row>
    <row r="22" spans="1:4" ht="12.75">
      <c r="A22" s="12" t="s">
        <v>23</v>
      </c>
      <c r="B22" s="13">
        <v>13409.049465009057</v>
      </c>
      <c r="C22" s="13">
        <v>6385.261650004313</v>
      </c>
      <c r="D22" s="13">
        <v>7023.7878150047445</v>
      </c>
    </row>
    <row r="23" spans="1:4" ht="12.75">
      <c r="A23" s="12" t="s">
        <v>24</v>
      </c>
      <c r="B23" s="13">
        <v>2440.872</v>
      </c>
      <c r="C23" s="13">
        <v>1162.32</v>
      </c>
      <c r="D23" s="13">
        <v>1278.552</v>
      </c>
    </row>
    <row r="24" spans="1:4" ht="12.75">
      <c r="A24" s="15" t="s">
        <v>25</v>
      </c>
      <c r="B24" s="8">
        <v>3313.516215055103</v>
      </c>
      <c r="C24" s="8">
        <v>1577.8222731644894</v>
      </c>
      <c r="D24" s="8">
        <v>1735.6939418906136</v>
      </c>
    </row>
    <row r="25" spans="1:4" ht="25.5">
      <c r="A25" s="17" t="s">
        <v>26</v>
      </c>
      <c r="B25" s="8">
        <v>5576.6372461016945</v>
      </c>
      <c r="C25" s="8">
        <v>2655.541545762712</v>
      </c>
      <c r="D25" s="8">
        <v>2921.095700338983</v>
      </c>
    </row>
    <row r="26" spans="1:4" ht="12.75" customHeight="1">
      <c r="A26" s="15" t="s">
        <v>27</v>
      </c>
      <c r="B26" s="8">
        <f>B12+B16+B17+B24+B25</f>
        <v>43852.28091203977</v>
      </c>
      <c r="C26" s="8">
        <f>C12+C16+C17+C24+C25</f>
        <v>20880.909747859285</v>
      </c>
      <c r="D26" s="8">
        <f>D12+D16+D17+D24+D25</f>
        <v>22971.37116418049</v>
      </c>
    </row>
    <row r="27" spans="1:4" ht="12.75">
      <c r="A27" s="12" t="s">
        <v>28</v>
      </c>
      <c r="B27" s="8">
        <v>1120.6002934628882</v>
      </c>
      <c r="C27" s="8">
        <v>534.7479941306937</v>
      </c>
      <c r="D27" s="8">
        <v>585.8522993321942</v>
      </c>
    </row>
    <row r="28" spans="1:4" ht="12.75">
      <c r="A28" s="15" t="s">
        <v>29</v>
      </c>
      <c r="B28" s="8">
        <f>SUM(B26:B27)</f>
        <v>44972.88120550266</v>
      </c>
      <c r="C28" s="8">
        <f>SUM(C26:C27)</f>
        <v>21415.657741989977</v>
      </c>
      <c r="D28" s="8">
        <f>SUM(D26:D27)</f>
        <v>23557.223463512684</v>
      </c>
    </row>
    <row r="29" spans="1:4" ht="12.75" hidden="1">
      <c r="A29" s="15" t="s">
        <v>30</v>
      </c>
      <c r="B29" s="8">
        <f>B28*0.18</f>
        <v>8095.118616990478</v>
      </c>
      <c r="C29" s="8">
        <f>C28*0.18</f>
        <v>3854.8183935581956</v>
      </c>
      <c r="D29" s="8">
        <f>D28*0.18</f>
        <v>4240.300223432283</v>
      </c>
    </row>
    <row r="30" spans="1:4" ht="12.75">
      <c r="A30" s="15" t="s">
        <v>31</v>
      </c>
      <c r="B30" s="8">
        <f>SUM(B28:B29)</f>
        <v>53067.99982249313</v>
      </c>
      <c r="C30" s="8">
        <f>SUM(C28:C29)</f>
        <v>25270.47613554817</v>
      </c>
      <c r="D30" s="8">
        <f>SUM(D28:D29)</f>
        <v>27797.523686944965</v>
      </c>
    </row>
    <row r="31" spans="1:4" ht="12.75">
      <c r="A31" s="19" t="s">
        <v>32</v>
      </c>
      <c r="B31" s="20"/>
      <c r="C31" s="20">
        <v>10.78</v>
      </c>
      <c r="D31" s="20">
        <v>11.858</v>
      </c>
    </row>
    <row r="32" ht="12.75">
      <c r="A32" s="19"/>
    </row>
    <row r="33" ht="12.75">
      <c r="A33" s="21" t="s">
        <v>33</v>
      </c>
    </row>
    <row r="34" ht="12.75">
      <c r="A34" s="21" t="s">
        <v>34</v>
      </c>
    </row>
    <row r="36" ht="12.75">
      <c r="A36" s="21" t="s">
        <v>35</v>
      </c>
    </row>
    <row r="38" ht="12.75">
      <c r="A38" s="21" t="s">
        <v>36</v>
      </c>
    </row>
  </sheetData>
  <mergeCells count="1">
    <mergeCell ref="B5:D5"/>
  </mergeCells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2012-03-21T08:02:20Z</dcterms:created>
  <dcterms:modified xsi:type="dcterms:W3CDTF">2012-07-19T05:14:49Z</dcterms:modified>
  <cp:category/>
  <cp:version/>
  <cp:contentType/>
  <cp:contentStatus/>
</cp:coreProperties>
</file>