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<sst xmlns="http://schemas.openxmlformats.org/spreadsheetml/2006/main" count="37" uniqueCount="35">
  <si>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СМЕТА</t>
  </si>
  <si>
    <t>о стоимости работ по содержанию и ремонту общедомового имущества на 2012 год</t>
  </si>
  <si>
    <t>Адрес</t>
  </si>
  <si>
    <t>Владивостокская 19/2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</si>
  <si>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</si>
  <si>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</si>
  <si>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</si>
  <si>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</si>
  <si>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</si>
  <si>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</si>
  <si>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Статьи расходов</t>
  </si>
  <si>
    <t>1. Расходы по текущему ремонту и набору работ</t>
  </si>
  <si>
    <t>Очистка кровли от снега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</si>
  <si>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</si>
  <si>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</si>
  <si>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</si>
  <si>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</si>
  <si>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</si>
  <si>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</si>
  <si>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</si>
  <si>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</si>
  <si>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</si>
  <si>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</si>
  <si>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</si>
  <si>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</si>
  <si>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</si>
  <si>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</si>
  <si>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</si>
  <si>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</si>
  <si>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</si>
  <si>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</si>
  <si>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</si>
  <si>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</si>
  <si>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</si>
  <si>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Сальдо на 31.12.2011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</si>
</sst>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9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tabSelected="1" workbookViewId="0" topLeftCell="A4">
      <selection activeCell="A27" sqref="A27:IV27"/>
    </sheetView>
  </sheetViews>
  <sheetFormatPr defaultColWidth="9.00390625" defaultRowHeight="12.75"/>
  <cols>
    <col min="1" max="1" width="54.875" style="26" customWidth="1"/>
    <col min="2" max="2" width="12.75390625" style="1" bestFit="1" customWidth="1"/>
    <col min="3" max="4" width="12.75390625" style="2" bestFit="1" customWidth="1"/>
    <col min="5" max="16384" width="9.125" style="3" customWidth="1"/>
  </cols>
  <sheetData>
    <row r="1" ht="12.75">
      <c r="A1" s="1"/>
    </row>
    <row r="2" ht="12.75">
      <c r="A2" s="4" t="s">
        <v>0</v>
      </c>
    </row>
    <row r="3" ht="25.5" customHeight="1">
      <c r="A3" s="5" t="s">
        <v>1</v>
      </c>
    </row>
    <row r="4" ht="12.75" customHeight="1">
      <c r="A4" s="6"/>
    </row>
    <row r="5" spans="1:4" ht="12.75">
      <c r="A5" s="6" t="s">
        <v>2</v>
      </c>
      <c r="B5" s="27" t="s">
        <v>3</v>
      </c>
      <c r="C5" s="27"/>
      <c r="D5" s="27"/>
    </row>
    <row r="6" spans="1:8" ht="12.75">
      <c r="A6" s="7"/>
      <c r="B6" s="8" t="s">
        <v>4</v>
      </c>
      <c r="C6" s="9" t="s">
        <v>5</v>
      </c>
      <c r="D6" s="9" t="s">
        <v>6</v>
      </c>
      <c r="E6" s="10"/>
      <c r="F6" s="10"/>
      <c r="G6" s="10"/>
      <c r="H6" s="10"/>
    </row>
    <row r="7" spans="1:4" ht="12.75">
      <c r="A7" s="11" t="s">
        <v>7</v>
      </c>
      <c r="B7" s="12" t="s">
        <v>8</v>
      </c>
      <c r="C7" s="12" t="s">
        <v>8</v>
      </c>
      <c r="D7" s="12" t="s">
        <v>8</v>
      </c>
    </row>
    <row r="8" spans="1:4" ht="12.75">
      <c r="A8" s="13" t="s">
        <v>9</v>
      </c>
      <c r="B8" s="14">
        <v>55967.562000000005</v>
      </c>
      <c r="C8" s="15">
        <v>26651.22</v>
      </c>
      <c r="D8" s="15">
        <v>29316.342000000004</v>
      </c>
    </row>
    <row r="9" spans="1:4" ht="12.75">
      <c r="A9" s="11" t="s">
        <v>10</v>
      </c>
      <c r="B9" s="16">
        <v>-133469.79860730632</v>
      </c>
      <c r="C9" s="17"/>
      <c r="D9" s="17"/>
    </row>
    <row r="10" spans="1:4" ht="12.75">
      <c r="A10" s="13" t="s">
        <v>34</v>
      </c>
      <c r="B10" s="14">
        <v>-104869</v>
      </c>
      <c r="C10" s="15"/>
      <c r="D10" s="15"/>
    </row>
    <row r="11" spans="1:4" ht="12.75">
      <c r="A11" s="18" t="s">
        <v>11</v>
      </c>
      <c r="B11" s="9">
        <f>C11+D11</f>
        <v>3712.679322033898</v>
      </c>
      <c r="C11" s="9">
        <f>SUM(C12:C12)</f>
        <v>1307.4406779661017</v>
      </c>
      <c r="D11" s="9">
        <f>SUM(D12:D12)</f>
        <v>2405.2386440677965</v>
      </c>
    </row>
    <row r="12" spans="1:4" ht="12.75">
      <c r="A12" s="13" t="s">
        <v>12</v>
      </c>
      <c r="B12" s="14">
        <v>3712.679322033898</v>
      </c>
      <c r="C12" s="15">
        <v>1307.4406779661017</v>
      </c>
      <c r="D12" s="15">
        <v>2405.2386440677965</v>
      </c>
    </row>
    <row r="13" spans="1:4" ht="25.5">
      <c r="A13" s="19" t="s">
        <v>13</v>
      </c>
      <c r="B13" s="9">
        <v>5674.570007279048</v>
      </c>
      <c r="C13" s="20">
        <v>2701.214656232288</v>
      </c>
      <c r="D13" s="20">
        <v>2973.3553510467605</v>
      </c>
    </row>
    <row r="14" spans="1:4" ht="25.5">
      <c r="A14" s="19" t="s">
        <v>14</v>
      </c>
      <c r="B14" s="9">
        <f>B15+B19</f>
        <v>27129.404251481625</v>
      </c>
      <c r="C14" s="20">
        <f>C15+C19</f>
        <v>13366.965834038867</v>
      </c>
      <c r="D14" s="20">
        <f>D15+D19</f>
        <v>13762.438417442756</v>
      </c>
    </row>
    <row r="15" spans="1:4" ht="12.75">
      <c r="A15" s="21" t="s">
        <v>15</v>
      </c>
      <c r="B15" s="22">
        <f>B16+B17+B18</f>
        <v>8013.102500000001</v>
      </c>
      <c r="C15" s="22">
        <f>C16+C17+C18</f>
        <v>4263.965</v>
      </c>
      <c r="D15" s="22">
        <f>D16+D17+D18</f>
        <v>3749.1375000000003</v>
      </c>
    </row>
    <row r="16" spans="1:4" ht="12.75">
      <c r="A16" s="13" t="s">
        <v>16</v>
      </c>
      <c r="B16" s="14">
        <v>5608.102500000001</v>
      </c>
      <c r="C16" s="15">
        <v>2670.525</v>
      </c>
      <c r="D16" s="15">
        <v>2937.5775000000003</v>
      </c>
    </row>
    <row r="17" spans="1:4" ht="12.75">
      <c r="A17" s="13" t="s">
        <v>17</v>
      </c>
      <c r="B17" s="14">
        <v>1593.44</v>
      </c>
      <c r="C17" s="14">
        <v>1593.44</v>
      </c>
      <c r="D17" s="14">
        <v>0</v>
      </c>
    </row>
    <row r="18" spans="1:4" ht="12.75">
      <c r="A18" s="13" t="s">
        <v>18</v>
      </c>
      <c r="B18" s="14">
        <v>811.56</v>
      </c>
      <c r="C18" s="15"/>
      <c r="D18" s="15">
        <v>811.56</v>
      </c>
    </row>
    <row r="19" spans="1:4" ht="12.75">
      <c r="A19" s="21" t="s">
        <v>19</v>
      </c>
      <c r="B19" s="22">
        <f>B20+B21</f>
        <v>19116.301751481624</v>
      </c>
      <c r="C19" s="22">
        <f>C20+C21</f>
        <v>9103.000834038867</v>
      </c>
      <c r="D19" s="22">
        <f>D20+D21</f>
        <v>10013.300917442755</v>
      </c>
    </row>
    <row r="20" spans="1:4" ht="12.75">
      <c r="A20" s="13" t="s">
        <v>20</v>
      </c>
      <c r="B20" s="14">
        <v>16338.757751481622</v>
      </c>
      <c r="C20" s="14">
        <v>7780.360834038867</v>
      </c>
      <c r="D20" s="14">
        <v>8558.396917442755</v>
      </c>
    </row>
    <row r="21" spans="1:4" ht="12.75">
      <c r="A21" s="13" t="s">
        <v>21</v>
      </c>
      <c r="B21" s="14">
        <v>2777.544</v>
      </c>
      <c r="C21" s="14">
        <v>1322.64</v>
      </c>
      <c r="D21" s="14">
        <v>1454.904</v>
      </c>
    </row>
    <row r="22" spans="1:4" ht="12.75">
      <c r="A22" s="18" t="s">
        <v>22</v>
      </c>
      <c r="B22" s="9">
        <v>3758.827697564186</v>
      </c>
      <c r="C22" s="9">
        <v>1789.7660282628424</v>
      </c>
      <c r="D22" s="9">
        <v>1969.0616693013435</v>
      </c>
    </row>
    <row r="23" spans="1:4" ht="25.5">
      <c r="A23" s="19" t="s">
        <v>23</v>
      </c>
      <c r="B23" s="9">
        <v>5881.3370237288145</v>
      </c>
      <c r="C23" s="9">
        <v>2800.636677966102</v>
      </c>
      <c r="D23" s="9">
        <v>3080.700345762713</v>
      </c>
    </row>
    <row r="24" spans="1:4" ht="12.75" customHeight="1">
      <c r="A24" s="18" t="s">
        <v>24</v>
      </c>
      <c r="B24" s="22">
        <f>B11+B13+B14+B22+B23</f>
        <v>46156.81830208757</v>
      </c>
      <c r="C24" s="22">
        <f>C11+C13+C14+C22+C23</f>
        <v>21966.0238744662</v>
      </c>
      <c r="D24" s="22">
        <f>D11+D13+D14+D22+D23</f>
        <v>24190.79442762137</v>
      </c>
    </row>
    <row r="25" spans="1:4" ht="12.75" customHeight="1">
      <c r="A25" s="13" t="s">
        <v>25</v>
      </c>
      <c r="B25" s="22">
        <v>1273.32416940161</v>
      </c>
      <c r="C25" s="22">
        <v>619.7574958950029</v>
      </c>
      <c r="D25" s="22">
        <v>653.5666735066071</v>
      </c>
    </row>
    <row r="26" spans="1:4" ht="12.75">
      <c r="A26" s="18" t="s">
        <v>26</v>
      </c>
      <c r="B26" s="9">
        <f>SUM(B24:B25)</f>
        <v>47430.142471489184</v>
      </c>
      <c r="C26" s="9">
        <f>SUM(C24:C25)</f>
        <v>22585.7813703612</v>
      </c>
      <c r="D26" s="9">
        <f>SUM(D24:D25)</f>
        <v>24844.36110112798</v>
      </c>
    </row>
    <row r="27" spans="1:4" ht="12.75" hidden="1">
      <c r="A27" s="18" t="s">
        <v>27</v>
      </c>
      <c r="B27" s="9">
        <f>B26*0.18</f>
        <v>8537.425644868053</v>
      </c>
      <c r="C27" s="9">
        <f>C26*0.18</f>
        <v>4065.440646665016</v>
      </c>
      <c r="D27" s="9">
        <f>D26*0.18</f>
        <v>4471.984998203036</v>
      </c>
    </row>
    <row r="28" spans="1:4" ht="12.75">
      <c r="A28" s="18" t="s">
        <v>28</v>
      </c>
      <c r="B28" s="9">
        <f>SUM(B26:B27)</f>
        <v>55967.56811635724</v>
      </c>
      <c r="C28" s="9">
        <f>SUM(C26:C27)</f>
        <v>26651.222017026215</v>
      </c>
      <c r="D28" s="9">
        <f>SUM(D26:D27)</f>
        <v>29316.346099331015</v>
      </c>
    </row>
    <row r="29" spans="1:4" ht="12.75">
      <c r="A29" s="23" t="s">
        <v>29</v>
      </c>
      <c r="B29" s="24"/>
      <c r="C29" s="25">
        <v>10.78</v>
      </c>
      <c r="D29" s="25">
        <v>11.858</v>
      </c>
    </row>
    <row r="30" ht="12.75">
      <c r="A30" s="23"/>
    </row>
    <row r="31" ht="12.75">
      <c r="A31" s="26" t="s">
        <v>30</v>
      </c>
    </row>
    <row r="32" ht="12.75">
      <c r="A32" s="26" t="s">
        <v>31</v>
      </c>
    </row>
    <row r="34" ht="12.75">
      <c r="A34" s="26" t="s">
        <v>32</v>
      </c>
    </row>
    <row r="36" ht="12.75">
      <c r="A36" s="26" t="s">
        <v>33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2012-03-22T09:50:18Z</dcterms:created>
  <dcterms:modified xsi:type="dcterms:W3CDTF">2012-07-19T06:42:39Z</dcterms:modified>
  <cp:category/>
  <cp:version/>
  <cp:contentType/>
  <cp:contentStatus/>
</cp:coreProperties>
</file>