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<sst xmlns="http://schemas.openxmlformats.org/spreadsheetml/2006/main" count="38" uniqueCount="36">
  <si>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</si>
  <si>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</si>
  <si>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</si>
  <si>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</si>
  <si>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</si>
  <si>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</si>
  <si>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</si>
  <si>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</si>
  <si>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</si>
  <si>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</si>
  <si>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</si>
  <si>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</si>
  <si>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</si>
  <si>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</si>
  <si>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</si>
  <si>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</si>
  <si>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</si>
  <si>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</si>
  <si>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</si>
  <si>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</si>
  <si>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</si>
  <si>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</si>
  <si>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</si>
  <si>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</si>
  <si>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</si>
  <si>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</si>
  <si>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</si>
  <si>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</si>
  <si>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</si>
  <si>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</si>
  <si>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</si>
  <si>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</si>
  <si>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</si>
  <si>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</si>
  <si>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Владивостокская 25/1</t>
  </si>
  <si>
    <t>Тариф на 1 кв.м. на 2012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</si>
</sst>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color indexed="9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19" fillId="0" borderId="11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0" fontId="23" fillId="0" borderId="12" xfId="53" applyFont="1" applyFill="1" applyBorder="1" applyAlignment="1">
      <alignment horizontal="center" vertical="center"/>
      <protection/>
    </xf>
    <xf numFmtId="1" fontId="19" fillId="0" borderId="10" xfId="0" applyNumberFormat="1" applyFont="1" applyBorder="1" applyAlignment="1">
      <alignment horizontal="left" wrapText="1"/>
    </xf>
    <xf numFmtId="1" fontId="24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13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7"/>
  <sheetViews>
    <sheetView tabSelected="1" workbookViewId="0" topLeftCell="A25">
      <selection activeCell="A1" sqref="A1:D38"/>
    </sheetView>
  </sheetViews>
  <sheetFormatPr defaultColWidth="9.00390625" defaultRowHeight="12.75"/>
  <cols>
    <col min="1" max="1" width="54.875" style="22" customWidth="1"/>
    <col min="2" max="4" width="12.75390625" style="1" bestFit="1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3" t="s">
        <v>34</v>
      </c>
      <c r="C5" s="23"/>
      <c r="D5" s="23"/>
    </row>
    <row r="6" spans="1:8" ht="12.75">
      <c r="A6" s="6"/>
      <c r="B6" s="7" t="s">
        <v>3</v>
      </c>
      <c r="C6" s="8" t="s">
        <v>4</v>
      </c>
      <c r="D6" s="8" t="s">
        <v>5</v>
      </c>
      <c r="E6" s="9"/>
      <c r="F6" s="9"/>
      <c r="G6" s="9"/>
      <c r="H6" s="9"/>
    </row>
    <row r="7" spans="1:4" ht="12.75">
      <c r="A7" s="10" t="s">
        <v>6</v>
      </c>
      <c r="B7" s="11" t="s">
        <v>7</v>
      </c>
      <c r="C7" s="11" t="s">
        <v>7</v>
      </c>
      <c r="D7" s="11" t="s">
        <v>7</v>
      </c>
    </row>
    <row r="8" spans="1:4" ht="12.75">
      <c r="A8" s="12" t="s">
        <v>8</v>
      </c>
      <c r="B8" s="13">
        <v>56110.5468</v>
      </c>
      <c r="C8" s="13">
        <v>26719.307999999997</v>
      </c>
      <c r="D8" s="13">
        <v>29391.2388</v>
      </c>
    </row>
    <row r="9" spans="1:4" ht="12.75">
      <c r="A9" s="12" t="s">
        <v>9</v>
      </c>
      <c r="B9" s="13">
        <v>56110.5468</v>
      </c>
      <c r="C9" s="13">
        <v>26719.307999999997</v>
      </c>
      <c r="D9" s="13">
        <v>29391.2388</v>
      </c>
    </row>
    <row r="10" spans="1:4" ht="12.75">
      <c r="A10" s="10" t="s">
        <v>10</v>
      </c>
      <c r="B10" s="14"/>
      <c r="C10" s="14"/>
      <c r="D10" s="14"/>
    </row>
    <row r="11" spans="1:4" ht="12.75">
      <c r="A11" s="12" t="s">
        <v>11</v>
      </c>
      <c r="B11" s="13">
        <v>-110186.52777249693</v>
      </c>
      <c r="C11" s="13"/>
      <c r="D11" s="13"/>
    </row>
    <row r="12" spans="1:4" ht="12.75">
      <c r="A12" s="15" t="s">
        <v>12</v>
      </c>
      <c r="B12" s="8">
        <f>C12+D12</f>
        <v>6553.49593220339</v>
      </c>
      <c r="C12" s="8">
        <f>SUM(C13:C14)</f>
        <v>3186.0081355932202</v>
      </c>
      <c r="D12" s="8">
        <f>SUM(D13:D14)</f>
        <v>3367.48779661017</v>
      </c>
    </row>
    <row r="13" spans="1:4" ht="12.75">
      <c r="A13" s="12" t="s">
        <v>13</v>
      </c>
      <c r="B13" s="13">
        <v>3838.0459322033903</v>
      </c>
      <c r="C13" s="13">
        <v>2022.9781355932203</v>
      </c>
      <c r="D13" s="13">
        <v>1815.0677966101698</v>
      </c>
    </row>
    <row r="14" spans="1:5" ht="12.75">
      <c r="A14" s="12" t="s">
        <v>14</v>
      </c>
      <c r="B14" s="13">
        <f>C14+D14</f>
        <v>2715.45</v>
      </c>
      <c r="C14" s="13">
        <v>1163.03</v>
      </c>
      <c r="D14" s="13">
        <v>1552.42</v>
      </c>
      <c r="E14" s="16"/>
    </row>
    <row r="15" spans="1:4" ht="25.5">
      <c r="A15" s="17" t="s">
        <v>15</v>
      </c>
      <c r="B15" s="8">
        <v>6297.210201065876</v>
      </c>
      <c r="C15" s="8">
        <v>2998.326737373629</v>
      </c>
      <c r="D15" s="8">
        <v>3298.8834636922475</v>
      </c>
    </row>
    <row r="16" spans="1:4" ht="25.5">
      <c r="A16" s="17" t="s">
        <v>16</v>
      </c>
      <c r="B16" s="8">
        <f>B17+B20</f>
        <v>24152.6175</v>
      </c>
      <c r="C16" s="8">
        <f>C17+C20</f>
        <v>12335.905</v>
      </c>
      <c r="D16" s="8">
        <f>D17+D20</f>
        <v>11816.712500000001</v>
      </c>
    </row>
    <row r="17" spans="1:4" ht="12.75">
      <c r="A17" s="18" t="s">
        <v>17</v>
      </c>
      <c r="B17" s="19">
        <f>B18+B19</f>
        <v>7541.427500000002</v>
      </c>
      <c r="C17" s="19">
        <f>C18+C19</f>
        <v>4425.8150000000005</v>
      </c>
      <c r="D17" s="19">
        <f>D18+D19</f>
        <v>3115.6125</v>
      </c>
    </row>
    <row r="18" spans="1:4" ht="12.75">
      <c r="A18" s="12" t="s">
        <v>18</v>
      </c>
      <c r="B18" s="13">
        <v>5947.987500000001</v>
      </c>
      <c r="C18" s="13">
        <v>2832.375</v>
      </c>
      <c r="D18" s="13">
        <v>3115.6125</v>
      </c>
    </row>
    <row r="19" spans="1:4" ht="12.75">
      <c r="A19" s="12" t="s">
        <v>19</v>
      </c>
      <c r="B19" s="13">
        <v>1593.44</v>
      </c>
      <c r="C19" s="13">
        <v>1593.44</v>
      </c>
      <c r="D19" s="13">
        <v>0</v>
      </c>
    </row>
    <row r="20" spans="1:4" ht="12.75">
      <c r="A20" s="18" t="s">
        <v>20</v>
      </c>
      <c r="B20" s="19">
        <f>B21+B22</f>
        <v>16611.19</v>
      </c>
      <c r="C20" s="19">
        <f>C21+C22</f>
        <v>7910.09</v>
      </c>
      <c r="D20" s="19">
        <f>D21+D22</f>
        <v>8701.1</v>
      </c>
    </row>
    <row r="21" spans="1:4" ht="12.75">
      <c r="A21" s="12" t="s">
        <v>21</v>
      </c>
      <c r="B21" s="13">
        <v>13665.31</v>
      </c>
      <c r="C21" s="13">
        <v>6507.29</v>
      </c>
      <c r="D21" s="13">
        <v>7158.02</v>
      </c>
    </row>
    <row r="22" spans="1:4" ht="12.75">
      <c r="A22" s="12" t="s">
        <v>22</v>
      </c>
      <c r="B22" s="13">
        <v>2945.88</v>
      </c>
      <c r="C22" s="13">
        <v>1402.8</v>
      </c>
      <c r="D22" s="13">
        <v>1543.08</v>
      </c>
    </row>
    <row r="23" spans="1:4" ht="12.75">
      <c r="A23" s="15" t="s">
        <v>23</v>
      </c>
      <c r="B23" s="8">
        <f>3458</f>
        <v>3458</v>
      </c>
      <c r="C23" s="8">
        <v>1646</v>
      </c>
      <c r="D23" s="8">
        <v>1811</v>
      </c>
    </row>
    <row r="24" spans="1:4" ht="25.5">
      <c r="A24" s="17" t="s">
        <v>24</v>
      </c>
      <c r="B24" s="8">
        <v>5896.362545084747</v>
      </c>
      <c r="C24" s="8">
        <v>2807.791688135593</v>
      </c>
      <c r="D24" s="8">
        <v>3088.5708569491526</v>
      </c>
    </row>
    <row r="25" spans="1:4" ht="12.75" customHeight="1">
      <c r="A25" s="15" t="s">
        <v>25</v>
      </c>
      <c r="B25" s="19">
        <f>B12+B15+B16+B23+B24</f>
        <v>46357.686178354015</v>
      </c>
      <c r="C25" s="19">
        <f>C12+C15+C16+C23+C24</f>
        <v>22974.03156110244</v>
      </c>
      <c r="D25" s="19">
        <f>D12+D15+D16+D23+D24</f>
        <v>23382.654617251574</v>
      </c>
    </row>
    <row r="26" spans="1:4" ht="12.75" customHeight="1">
      <c r="A26" s="12" t="s">
        <v>26</v>
      </c>
      <c r="B26" s="19">
        <v>1194</v>
      </c>
      <c r="C26" s="19">
        <v>570</v>
      </c>
      <c r="D26" s="19">
        <v>624</v>
      </c>
    </row>
    <row r="27" spans="1:4" ht="12.75">
      <c r="A27" s="15" t="s">
        <v>27</v>
      </c>
      <c r="B27" s="8">
        <f>SUM(B25:B26)</f>
        <v>47551.686178354015</v>
      </c>
      <c r="C27" s="8">
        <f>SUM(C25:C26)</f>
        <v>23544.03156110244</v>
      </c>
      <c r="D27" s="8">
        <f>SUM(D25:D26)</f>
        <v>24006.654617251574</v>
      </c>
    </row>
    <row r="28" spans="1:4" ht="12.75" hidden="1">
      <c r="A28" s="15" t="s">
        <v>28</v>
      </c>
      <c r="B28" s="8">
        <f>B27*0.18</f>
        <v>8559.303512103723</v>
      </c>
      <c r="C28" s="8">
        <f>C27*0.18</f>
        <v>4237.925680998439</v>
      </c>
      <c r="D28" s="8">
        <f>D27*0.18</f>
        <v>4321.1978311052835</v>
      </c>
    </row>
    <row r="29" spans="1:4" ht="12.75">
      <c r="A29" s="15" t="s">
        <v>29</v>
      </c>
      <c r="B29" s="8">
        <f>SUM(B27:B28)</f>
        <v>56110.98969045774</v>
      </c>
      <c r="C29" s="8">
        <f>SUM(C27:C28)</f>
        <v>27781.95724210088</v>
      </c>
      <c r="D29" s="8">
        <f>SUM(D27:D28)</f>
        <v>28327.852448356858</v>
      </c>
    </row>
    <row r="30" spans="1:4" ht="12.75">
      <c r="A30" s="20" t="s">
        <v>35</v>
      </c>
      <c r="B30" s="21"/>
      <c r="C30" s="21">
        <v>10.78</v>
      </c>
      <c r="D30" s="21">
        <f>10.78*1.1</f>
        <v>11.858</v>
      </c>
    </row>
    <row r="31" ht="12.75">
      <c r="A31" s="20"/>
    </row>
    <row r="32" ht="12.75">
      <c r="A32" s="22" t="s">
        <v>30</v>
      </c>
    </row>
    <row r="33" ht="12.75">
      <c r="A33" s="22" t="s">
        <v>31</v>
      </c>
    </row>
    <row r="35" ht="12.75">
      <c r="A35" s="22" t="s">
        <v>32</v>
      </c>
    </row>
    <row r="37" ht="12.75">
      <c r="A37" s="22" t="s">
        <v>33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cp:lastPrinted>2012-07-19T07:01:05Z</cp:lastPrinted>
  <dcterms:created xsi:type="dcterms:W3CDTF">2012-03-22T09:54:30Z</dcterms:created>
  <dcterms:modified xsi:type="dcterms:W3CDTF">2012-07-19T07:01:08Z</dcterms:modified>
  <cp:category/>
  <cp:version/>
  <cp:contentType/>
  <cp:contentStatus/>
</cp:coreProperties>
</file>