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activeTab="0"/>
  </bookViews>
  <sheets>
    <sheet name="План (2)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<sst xmlns="http://schemas.openxmlformats.org/spreadsheetml/2006/main" count="30" uniqueCount="30">
  <si>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Дмитриева 13</t>
  </si>
  <si>
    <t>Статьи расходов</t>
  </si>
  <si>
    <t>Итого стоимость услуг</t>
  </si>
  <si>
    <t>Итого стоимость услуг с НДС</t>
  </si>
  <si>
    <t>1. 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</si>
  <si>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(п/осмотры,непредвиденный ремонт)</t>
  </si>
  <si>
    <t xml:space="preserve"> - очистка кровли от снега</t>
  </si>
  <si>
    <t xml:space="preserve"> - общестроительные работы </t>
  </si>
  <si>
    <t xml:space="preserve"> - подготовка к отопительному сезону</t>
  </si>
  <si>
    <t>2. Содержание домового хозяйства и придомовой территории в т.ч.</t>
  </si>
  <si>
    <t>2.1.Услуги сторонних организаций</t>
  </si>
  <si>
    <t xml:space="preserve"> - расходы по сбору, вывозу твердобытовых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</si>
  <si>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</si>
  <si>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</si>
  <si>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</t>
  </si>
  <si>
    <t>2.2.Услуги жилищных предприятий</t>
  </si>
  <si>
    <t xml:space="preserve"> - расходы по уборке придомовой территории</t>
  </si>
  <si>
    <t xml:space="preserve"> - расходы по уборке мусоропровода</t>
  </si>
  <si>
    <t>3. Общеэксплуатационные расходы</t>
  </si>
  <si>
    <t>4. Расходы по начислению и сбору платежей, управлению жилищном фондом</t>
  </si>
  <si>
    <t>Итого себестоимость услуг</t>
  </si>
  <si>
    <t>Итого стоимость услуг с НДС с учетом сальдо</t>
  </si>
  <si>
    <t>Общая площадь, м2</t>
  </si>
  <si>
    <t xml:space="preserve"> - вывоз КГМ </t>
  </si>
  <si>
    <t xml:space="preserve"> - техническое обслуживание приборов учета тепловой энергии</t>
  </si>
  <si>
    <t>Размер платы за содержание и ремонт жилого дома (р/м2/мес)</t>
  </si>
  <si>
    <t>Сальдо за 2013г.</t>
  </si>
  <si>
    <t>Прочие расходы</t>
  </si>
  <si>
    <t>Расшифровка размера платы за содержание и ремонт</t>
  </si>
  <si>
    <t>жилого дома по адресу: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</si>
</sst>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_(* #,##0.00_);_(* \(#,##0.00\);_(* \-??_);_(@_)"/>
    <numFmt numFmtId="170" formatCode="mm/yy"/>
    <numFmt numFmtId="171" formatCode="0.00000000"/>
    <numFmt numFmtId="172" formatCode="0.0000000"/>
  </numFmts>
  <fonts count="9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2" fontId="7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4" sqref="E14"/>
    </sheetView>
  </sheetViews>
  <sheetFormatPr defaultColWidth="9.140625" defaultRowHeight="12.75"/>
  <cols>
    <col min="1" max="1" width="69.57421875" style="0" customWidth="1"/>
    <col min="2" max="2" width="13.140625" style="0" customWidth="1"/>
  </cols>
  <sheetData>
    <row r="1" spans="1:2" ht="12.75">
      <c r="A1" s="3"/>
      <c r="B1" s="2"/>
    </row>
    <row r="2" spans="1:2" ht="12.75">
      <c r="A2" s="10"/>
      <c r="B2" s="2"/>
    </row>
    <row r="3" spans="1:2" ht="12.75">
      <c r="A3" s="20" t="s">
        <v>28</v>
      </c>
      <c r="B3" s="2"/>
    </row>
    <row r="4" spans="1:2" ht="12.75">
      <c r="A4" s="20" t="s">
        <v>29</v>
      </c>
      <c r="B4" s="2"/>
    </row>
    <row r="5" spans="1:2" ht="12.75">
      <c r="A5" s="10"/>
      <c r="B5" s="2"/>
    </row>
    <row r="6" spans="1:2" ht="12.75" customHeight="1">
      <c r="A6" s="19" t="s">
        <v>0</v>
      </c>
      <c r="B6" s="19"/>
    </row>
    <row r="7" spans="1:2" ht="12.75">
      <c r="A7" s="9"/>
      <c r="B7" s="12">
        <v>2014</v>
      </c>
    </row>
    <row r="8" spans="1:2" ht="12.75">
      <c r="A8" s="6" t="s">
        <v>1</v>
      </c>
      <c r="B8" s="4"/>
    </row>
    <row r="9" spans="1:2" ht="12.75">
      <c r="A9" s="13" t="s">
        <v>26</v>
      </c>
      <c r="B9" s="5">
        <v>-187065</v>
      </c>
    </row>
    <row r="10" spans="1:2" ht="25.5">
      <c r="A10" s="14" t="s">
        <v>4</v>
      </c>
      <c r="B10" s="5">
        <v>78924</v>
      </c>
    </row>
    <row r="11" spans="1:2" ht="25.5">
      <c r="A11" s="4" t="s">
        <v>5</v>
      </c>
      <c r="B11" s="5">
        <v>31159</v>
      </c>
    </row>
    <row r="12" spans="1:2" ht="12.75">
      <c r="A12" s="4" t="s">
        <v>6</v>
      </c>
      <c r="B12" s="5">
        <v>400</v>
      </c>
    </row>
    <row r="13" spans="1:2" ht="12.75">
      <c r="A13" s="4" t="s">
        <v>7</v>
      </c>
      <c r="B13" s="5"/>
    </row>
    <row r="14" spans="1:2" ht="12.75">
      <c r="A14" s="4" t="s">
        <v>8</v>
      </c>
      <c r="B14" s="5">
        <v>39266</v>
      </c>
    </row>
    <row r="15" spans="1:2" ht="12.75">
      <c r="A15" s="15" t="s">
        <v>24</v>
      </c>
      <c r="B15" s="5">
        <v>8099</v>
      </c>
    </row>
    <row r="16" spans="1:2" ht="12.75">
      <c r="A16" s="14" t="s">
        <v>9</v>
      </c>
      <c r="B16" s="5">
        <v>281387</v>
      </c>
    </row>
    <row r="17" spans="1:2" ht="12.75">
      <c r="A17" s="4" t="s">
        <v>10</v>
      </c>
      <c r="B17" s="5">
        <v>164995</v>
      </c>
    </row>
    <row r="18" spans="1:2" ht="12.75">
      <c r="A18" s="4" t="s">
        <v>11</v>
      </c>
      <c r="B18" s="5">
        <v>42655</v>
      </c>
    </row>
    <row r="19" spans="1:2" ht="12.75">
      <c r="A19" s="4" t="s">
        <v>12</v>
      </c>
      <c r="B19" s="5">
        <v>2266</v>
      </c>
    </row>
    <row r="20" spans="1:2" ht="12.75">
      <c r="A20" s="4" t="s">
        <v>13</v>
      </c>
      <c r="B20" s="5">
        <v>3323</v>
      </c>
    </row>
    <row r="21" spans="1:2" ht="12.75">
      <c r="A21" s="4" t="s">
        <v>14</v>
      </c>
      <c r="B21" s="5">
        <v>116751</v>
      </c>
    </row>
    <row r="22" spans="1:2" ht="12.75">
      <c r="A22" s="4" t="s">
        <v>15</v>
      </c>
      <c r="B22" s="5">
        <v>116392</v>
      </c>
    </row>
    <row r="23" spans="1:2" ht="12.75">
      <c r="A23" s="4" t="s">
        <v>16</v>
      </c>
      <c r="B23" s="5">
        <v>42094</v>
      </c>
    </row>
    <row r="24" spans="1:2" ht="12.75">
      <c r="A24" s="4" t="s">
        <v>17</v>
      </c>
      <c r="B24" s="5">
        <v>55450</v>
      </c>
    </row>
    <row r="25" spans="1:2" ht="12.75">
      <c r="A25" s="4" t="s">
        <v>23</v>
      </c>
      <c r="B25" s="5">
        <v>18848</v>
      </c>
    </row>
    <row r="26" spans="1:2" ht="12.75">
      <c r="A26" s="14" t="s">
        <v>18</v>
      </c>
      <c r="B26" s="5">
        <v>38541</v>
      </c>
    </row>
    <row r="27" spans="1:2" ht="14.25" customHeight="1">
      <c r="A27" s="14" t="s">
        <v>19</v>
      </c>
      <c r="B27" s="5">
        <v>78330</v>
      </c>
    </row>
    <row r="28" spans="1:2" ht="12.75">
      <c r="A28" s="7" t="s">
        <v>20</v>
      </c>
      <c r="B28" s="5">
        <f>B10+B16+B26+B27</f>
        <v>477182</v>
      </c>
    </row>
    <row r="29" spans="1:7" ht="12.75">
      <c r="A29" s="8" t="s">
        <v>27</v>
      </c>
      <c r="B29" s="5">
        <v>14488</v>
      </c>
      <c r="C29" s="1"/>
      <c r="D29" s="1"/>
      <c r="E29" s="1"/>
      <c r="F29" s="1"/>
      <c r="G29" s="1"/>
    </row>
    <row r="30" spans="1:7" ht="12.75">
      <c r="A30" s="8" t="s">
        <v>2</v>
      </c>
      <c r="B30" s="5">
        <f>B28+B29</f>
        <v>491670</v>
      </c>
      <c r="C30" s="1"/>
      <c r="D30" s="1"/>
      <c r="E30" s="1"/>
      <c r="F30" s="1"/>
      <c r="G30" s="1"/>
    </row>
    <row r="31" spans="1:7" ht="12.75">
      <c r="A31" s="8" t="s">
        <v>3</v>
      </c>
      <c r="B31" s="5">
        <f>B30*1.18</f>
        <v>580170.6</v>
      </c>
      <c r="C31" s="1"/>
      <c r="D31" s="1"/>
      <c r="E31" s="1"/>
      <c r="F31" s="1"/>
      <c r="G31" s="1"/>
    </row>
    <row r="32" spans="1:2" ht="12.75">
      <c r="A32" s="8" t="s">
        <v>21</v>
      </c>
      <c r="B32" s="5">
        <f>B31-B9</f>
        <v>767235.6</v>
      </c>
    </row>
    <row r="33" spans="1:13" ht="13.5">
      <c r="A33" s="17" t="s">
        <v>25</v>
      </c>
      <c r="B33" s="18">
        <f>B32/3875.4/12</f>
        <v>16.497987304536306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2" ht="12.75">
      <c r="A34" s="8" t="s">
        <v>22</v>
      </c>
      <c r="B34" s="11">
        <v>3875.4</v>
      </c>
    </row>
  </sheetData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Нина Владимировна</cp:lastModifiedBy>
  <cp:lastPrinted>2014-03-13T03:57:32Z</cp:lastPrinted>
  <dcterms:created xsi:type="dcterms:W3CDTF">2010-09-28T04:44:10Z</dcterms:created>
  <dcterms:modified xsi:type="dcterms:W3CDTF">2014-06-06T05:10:48Z</dcterms:modified>
  <cp:category/>
  <cp:version/>
  <cp:contentType/>
  <cp:contentStatus/>
</cp:coreProperties>
</file>