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План (2)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<sst xmlns="http://schemas.openxmlformats.org/spreadsheetml/2006/main" count="29" uniqueCount="29">
  <si>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Статьи расходов</t>
  </si>
  <si>
    <t>Итого</t>
  </si>
  <si>
    <t>Итого стоимость услуг</t>
  </si>
  <si>
    <t>Итого стоимость услуг с НДС</t>
  </si>
  <si>
    <t>Н.Дмитриева 5</t>
  </si>
  <si>
    <t>1. 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</si>
  <si>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(п/осмотры,непредвиденный ремонт)</t>
  </si>
  <si>
    <t xml:space="preserve"> - очистка кровли от снега</t>
  </si>
  <si>
    <t xml:space="preserve"> - подготовка к отопительному сезону</t>
  </si>
  <si>
    <t xml:space="preserve"> - ремонт и обслуживание АППЗ и ДУ</t>
  </si>
  <si>
    <t>2. Содержание домового хозяйства и придомовой территории в т.ч.</t>
  </si>
  <si>
    <t>2.1.Услуги сторонних организаций</t>
  </si>
  <si>
    <t xml:space="preserve"> - расходы по сбору, вывозу твердобытовых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</si>
  <si>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</si>
  <si>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</si>
  <si>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</t>
  </si>
  <si>
    <t>2.2.Услуги жилищных предприятий</t>
  </si>
  <si>
    <t xml:space="preserve"> - расходы по уборке придомовой территории</t>
  </si>
  <si>
    <t xml:space="preserve"> - расходы по уборке мусоропровода</t>
  </si>
  <si>
    <t xml:space="preserve"> - расходы по уборке лестничных клеток</t>
  </si>
  <si>
    <t>3. Общеэксплуатационные расходы</t>
  </si>
  <si>
    <t>4. Расходы по начислению и сбору платежей, управлению жилищном фондом</t>
  </si>
  <si>
    <t>Итого себестоимость услуг</t>
  </si>
  <si>
    <t>Общая площадь, м2</t>
  </si>
  <si>
    <t>с 01.01.2014г.</t>
  </si>
  <si>
    <t>с 01.07.2014г.</t>
  </si>
  <si>
    <t>Прочие расходы</t>
  </si>
  <si>
    <t xml:space="preserve">Расшифровка размера платы за содержание и ремонт </t>
  </si>
  <si>
    <t>жилого дома по адресу: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</si>
</sst>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_(* #,##0.00_);_(* \(#,##0.00\);_(* \-??_);_(@_)"/>
    <numFmt numFmtId="170" formatCode="mm/yy"/>
    <numFmt numFmtId="171" formatCode="0.00000000"/>
    <numFmt numFmtId="172" formatCode="0.0000000"/>
  </numFmts>
  <fonts count="9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2" fontId="7" fillId="0" borderId="0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1" fontId="2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:A5"/>
    </sheetView>
  </sheetViews>
  <sheetFormatPr defaultColWidth="9.140625" defaultRowHeight="12.75"/>
  <cols>
    <col min="1" max="1" width="68.140625" style="0" customWidth="1"/>
    <col min="2" max="2" width="16.28125" style="0" hidden="1" customWidth="1"/>
    <col min="3" max="3" width="13.7109375" style="0" customWidth="1"/>
    <col min="4" max="4" width="14.00390625" style="0" customWidth="1"/>
  </cols>
  <sheetData>
    <row r="1" spans="1:2" ht="12.75">
      <c r="A1" s="3"/>
      <c r="B1" s="2"/>
    </row>
    <row r="2" spans="1:2" ht="12.75">
      <c r="A2" s="9"/>
      <c r="B2" s="2"/>
    </row>
    <row r="3" spans="1:2" ht="12.75">
      <c r="A3" s="9"/>
      <c r="B3" s="2"/>
    </row>
    <row r="4" spans="1:2" ht="12.75">
      <c r="A4" s="24" t="s">
        <v>27</v>
      </c>
      <c r="B4" s="2"/>
    </row>
    <row r="5" spans="1:2" ht="12.75">
      <c r="A5" s="24" t="s">
        <v>28</v>
      </c>
      <c r="B5" s="2"/>
    </row>
    <row r="6" spans="1:4" ht="12.75" customHeight="1">
      <c r="A6" s="14" t="s">
        <v>4</v>
      </c>
      <c r="B6" s="2"/>
      <c r="C6" s="20"/>
      <c r="D6" s="20"/>
    </row>
    <row r="7" spans="1:4" ht="12.75">
      <c r="A7" s="8"/>
      <c r="B7" s="15" t="s">
        <v>1</v>
      </c>
      <c r="C7" s="10" t="s">
        <v>24</v>
      </c>
      <c r="D7" s="10" t="s">
        <v>25</v>
      </c>
    </row>
    <row r="8" spans="1:4" ht="12.75">
      <c r="A8" s="5" t="s">
        <v>0</v>
      </c>
      <c r="B8" s="16"/>
      <c r="C8" s="20"/>
      <c r="D8" s="20"/>
    </row>
    <row r="9" spans="1:4" ht="25.5">
      <c r="A9" s="12" t="s">
        <v>5</v>
      </c>
      <c r="B9" s="18" t="e">
        <f>B10+#REF!+#REF!+#REF!+B11+#REF!+#REF!+#REF!+#REF!+B12+#REF!+#REF!+#REF!+#REF!+B13+#REF!+#REF!+#REF!+#REF!</f>
        <v>#REF!</v>
      </c>
      <c r="C9" s="23">
        <v>3.2057203693827563</v>
      </c>
      <c r="D9" s="23">
        <v>3.8960325489805516</v>
      </c>
    </row>
    <row r="10" spans="1:4" ht="38.25">
      <c r="A10" s="4" t="s">
        <v>6</v>
      </c>
      <c r="B10" s="17" t="e">
        <f>#REF!+#REF!</f>
        <v>#REF!</v>
      </c>
      <c r="C10" s="23">
        <v>0.7448390020331376</v>
      </c>
      <c r="D10" s="23">
        <v>0.7843154691408941</v>
      </c>
    </row>
    <row r="11" spans="1:4" ht="12.75">
      <c r="A11" s="4" t="s">
        <v>7</v>
      </c>
      <c r="B11" s="17" t="e">
        <f>#REF!</f>
        <v>#REF!</v>
      </c>
      <c r="C11" s="23">
        <v>0.04718698152514252</v>
      </c>
      <c r="D11" s="23">
        <v>0</v>
      </c>
    </row>
    <row r="12" spans="1:4" ht="12.75">
      <c r="A12" s="4" t="s">
        <v>8</v>
      </c>
      <c r="B12" s="17" t="e">
        <f>#REF!</f>
        <v>#REF!</v>
      </c>
      <c r="C12" s="23">
        <v>1.6591195439292443</v>
      </c>
      <c r="D12" s="23">
        <v>2.3171495704620484</v>
      </c>
    </row>
    <row r="13" spans="1:4" ht="12.75">
      <c r="A13" s="4" t="s">
        <v>9</v>
      </c>
      <c r="B13" s="17" t="e">
        <f>#REF!</f>
        <v>#REF!</v>
      </c>
      <c r="C13" s="23">
        <v>0.7545748418952316</v>
      </c>
      <c r="D13" s="23">
        <v>0.7945675093776093</v>
      </c>
    </row>
    <row r="14" spans="1:4" ht="12.75">
      <c r="A14" s="12" t="s">
        <v>10</v>
      </c>
      <c r="B14" s="18" t="e">
        <f>B15+B20</f>
        <v>#REF!</v>
      </c>
      <c r="C14" s="23">
        <v>9.957305486598448</v>
      </c>
      <c r="D14" s="23">
        <v>9.982832306331693</v>
      </c>
    </row>
    <row r="15" spans="1:4" ht="12.75">
      <c r="A15" s="4" t="s">
        <v>11</v>
      </c>
      <c r="B15" s="17" t="e">
        <f>B16+B17+B18+#REF!+B19</f>
        <v>#REF!</v>
      </c>
      <c r="C15" s="23">
        <v>6.301998116337962</v>
      </c>
      <c r="D15" s="23">
        <v>6.133793645447401</v>
      </c>
    </row>
    <row r="16" spans="1:4" ht="12.75">
      <c r="A16" s="4" t="s">
        <v>12</v>
      </c>
      <c r="B16" s="17" t="e">
        <f>#REF!</f>
        <v>#REF!</v>
      </c>
      <c r="C16" s="23">
        <v>0.7451629804273793</v>
      </c>
      <c r="D16" s="23">
        <v>0.833118146775944</v>
      </c>
    </row>
    <row r="17" spans="1:4" ht="12.75">
      <c r="A17" s="4" t="s">
        <v>13</v>
      </c>
      <c r="B17" s="17" t="e">
        <f>#REF!</f>
        <v>#REF!</v>
      </c>
      <c r="C17" s="23">
        <v>0.02247015456008383</v>
      </c>
      <c r="D17" s="23">
        <v>0.023657423000636207</v>
      </c>
    </row>
    <row r="18" spans="1:4" ht="12.75">
      <c r="A18" s="4" t="s">
        <v>14</v>
      </c>
      <c r="B18" s="17" t="e">
        <f>#REF!</f>
        <v>#REF!</v>
      </c>
      <c r="C18" s="23">
        <v>0.055592979304666744</v>
      </c>
      <c r="D18" s="23">
        <v>0.05826129261629429</v>
      </c>
    </row>
    <row r="19" spans="1:4" ht="12.75">
      <c r="A19" s="4" t="s">
        <v>15</v>
      </c>
      <c r="B19" s="17" t="e">
        <f>#REF!</f>
        <v>#REF!</v>
      </c>
      <c r="C19" s="23">
        <v>5.478772002045832</v>
      </c>
      <c r="D19" s="23">
        <v>5.218756783054527</v>
      </c>
    </row>
    <row r="20" spans="1:4" ht="12.75">
      <c r="A20" s="4" t="s">
        <v>16</v>
      </c>
      <c r="B20" s="17" t="e">
        <f>B21+B22+B23+#REF!+#REF!</f>
        <v>#REF!</v>
      </c>
      <c r="C20" s="23">
        <v>3.655307370260486</v>
      </c>
      <c r="D20" s="23">
        <v>3.849038660884291</v>
      </c>
    </row>
    <row r="21" spans="1:4" ht="12.75">
      <c r="A21" s="4" t="s">
        <v>17</v>
      </c>
      <c r="B21" s="17" t="e">
        <f>#REF!</f>
        <v>#REF!</v>
      </c>
      <c r="C21" s="23">
        <v>0.9509401646507056</v>
      </c>
      <c r="D21" s="23">
        <v>1.001339993377193</v>
      </c>
    </row>
    <row r="22" spans="1:4" ht="12.75">
      <c r="A22" s="4" t="s">
        <v>18</v>
      </c>
      <c r="B22" s="17" t="e">
        <f>#REF!</f>
        <v>#REF!</v>
      </c>
      <c r="C22" s="23">
        <v>1.0347220666204793</v>
      </c>
      <c r="D22" s="23">
        <v>1.0895623361513644</v>
      </c>
    </row>
    <row r="23" spans="1:4" ht="12.75">
      <c r="A23" s="4" t="s">
        <v>19</v>
      </c>
      <c r="B23" s="17" t="e">
        <f>#REF!</f>
        <v>#REF!</v>
      </c>
      <c r="C23" s="23">
        <v>1.6696451389893008</v>
      </c>
      <c r="D23" s="23">
        <v>1.7581363313557337</v>
      </c>
    </row>
    <row r="24" spans="1:4" ht="12.75">
      <c r="A24" s="12" t="s">
        <v>20</v>
      </c>
      <c r="B24" s="18" t="e">
        <f>#REF!</f>
        <v>#REF!</v>
      </c>
      <c r="C24" s="23">
        <v>0.6952231268223925</v>
      </c>
      <c r="D24" s="23">
        <v>0.7320699525439792</v>
      </c>
    </row>
    <row r="25" spans="1:4" ht="14.25" customHeight="1">
      <c r="A25" s="12" t="s">
        <v>21</v>
      </c>
      <c r="B25" s="18" t="e">
        <f>#REF!+#REF!</f>
        <v>#REF!</v>
      </c>
      <c r="C25" s="23">
        <v>1.59</v>
      </c>
      <c r="D25" s="23">
        <v>1.6686899999999998</v>
      </c>
    </row>
    <row r="26" spans="1:4" ht="12.75">
      <c r="A26" s="6" t="s">
        <v>22</v>
      </c>
      <c r="B26" s="18" t="e">
        <f>B9+B14+B24+B25</f>
        <v>#REF!</v>
      </c>
      <c r="C26" s="23">
        <v>15.448248982803598</v>
      </c>
      <c r="D26" s="23">
        <v>16.279624807856223</v>
      </c>
    </row>
    <row r="27" spans="1:4" ht="12.75">
      <c r="A27" s="7" t="s">
        <v>26</v>
      </c>
      <c r="B27" s="17" t="e">
        <f>#REF!</f>
        <v>#REF!</v>
      </c>
      <c r="C27" s="23">
        <v>0.3896210284636194</v>
      </c>
      <c r="D27" s="23">
        <v>0.39503723184049694</v>
      </c>
    </row>
    <row r="28" spans="1:4" ht="12.75">
      <c r="A28" s="7" t="s">
        <v>2</v>
      </c>
      <c r="B28" s="17" t="e">
        <f>B26+B27</f>
        <v>#REF!</v>
      </c>
      <c r="C28" s="23">
        <v>15.837870011267219</v>
      </c>
      <c r="D28" s="23">
        <v>16.674662039696717</v>
      </c>
    </row>
    <row r="29" spans="1:4" ht="12.75">
      <c r="A29" s="7" t="s">
        <v>3</v>
      </c>
      <c r="B29" s="17" t="e">
        <f>B28*1.18</f>
        <v>#REF!</v>
      </c>
      <c r="C29" s="23">
        <v>18.688686613295314</v>
      </c>
      <c r="D29" s="23">
        <v>19.676101206842127</v>
      </c>
    </row>
    <row r="30" spans="1:4" ht="12.75">
      <c r="A30" s="7" t="s">
        <v>23</v>
      </c>
      <c r="B30" s="19" t="e">
        <f>#REF!</f>
        <v>#REF!</v>
      </c>
      <c r="C30" s="21">
        <v>2672.1</v>
      </c>
      <c r="D30" s="21">
        <v>2672.1</v>
      </c>
    </row>
    <row r="31" spans="1:4" ht="12.75">
      <c r="A31" s="1"/>
      <c r="B31" s="11"/>
      <c r="C31" s="22"/>
      <c r="D31" s="22"/>
    </row>
    <row r="32" spans="1:4" ht="12.75">
      <c r="A32" s="1"/>
      <c r="B32" s="13"/>
      <c r="C32" s="22"/>
      <c r="D32" s="22"/>
    </row>
    <row r="33" spans="1:2" ht="12.75">
      <c r="A33" s="1"/>
      <c r="B33" s="13"/>
    </row>
    <row r="34" spans="1:2" ht="12.75">
      <c r="A34" s="1"/>
      <c r="B34" s="13"/>
    </row>
  </sheetData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2014-03-20T05:44:29Z</cp:lastPrinted>
  <dcterms:created xsi:type="dcterms:W3CDTF">2010-09-28T04:44:10Z</dcterms:created>
  <dcterms:modified xsi:type="dcterms:W3CDTF">2014-04-08T04:26:14Z</dcterms:modified>
  <cp:category/>
  <cp:version/>
  <cp:contentType/>
  <cp:contentStatus/>
</cp:coreProperties>
</file>