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0"/>
  </bookViews>
  <sheets>
    <sheet name="Лист1" sheetId="1" r:id="rId1"/>
  </sheets>
  <definedNames>
    <definedName name="_xlnm._FilterDatabase" localSheetId="0" hidden="1">'Лист1'!$A$2:$B$43</definedName>
  </definedNames>
  <calcPr fullCalcOnLoad="1"/>
</workbook>
</file>

<file path=xl/sharedStrings.xml><?xml version="1.0" encoding="utf-8"?>
<sst xmlns="http://schemas.openxmlformats.org/spreadsheetml/2006/main" count="34" uniqueCount="34">
  <si>
    <t>Статьи расходов</t>
  </si>
  <si>
    <t>Ремонт лестничной клетки</t>
  </si>
  <si>
    <t>Ремонт кровли</t>
  </si>
  <si>
    <t>Очистка кровли, козырьков от снега</t>
  </si>
  <si>
    <t>Сантехнические работы</t>
  </si>
  <si>
    <t>Подготовка к отопительному сезону</t>
  </si>
  <si>
    <t>Внешнее благоустройство</t>
  </si>
  <si>
    <t>Ожидаемое сальдо за 2012 год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</si>
  <si>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</si>
  <si>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>Общестроительные работы</t>
  </si>
  <si>
    <t>Электромонтажные работы</t>
  </si>
  <si>
    <t>Техническое обслуживание теплосчетчиков</t>
  </si>
  <si>
    <t>2.1. Услуги сторонних организаций:</t>
  </si>
  <si>
    <t>Расходы по дезинсекции и дератизации</t>
  </si>
  <si>
    <t>2.2. Услуги жилищных предприятий</t>
  </si>
  <si>
    <t>Расходы по уборке придомовой территории</t>
  </si>
  <si>
    <t>3. Общеэксплуатационные расходы</t>
  </si>
  <si>
    <t>Общая площадь, кв. м</t>
  </si>
  <si>
    <t>К.Маркса 63</t>
  </si>
  <si>
    <t>Итого стоимость услуг с НДС</t>
  </si>
  <si>
    <t xml:space="preserve"> техническое обслуживание конструктивных элементов зданий и внутридомового инженерного оборудования, в т.ч. аварийно-ремонтные работы</t>
  </si>
  <si>
    <t>2. Расходы по содержанию домового хозяйства и придомовой территории в т.ч.</t>
  </si>
  <si>
    <t>Расходы по сбору, вывозу твердых бытовых отходов</t>
  </si>
  <si>
    <t>Расходы по обследоваию дымоходов и вентканалов</t>
  </si>
  <si>
    <t>Вывоз крупногабаритного мусора</t>
  </si>
  <si>
    <t>4. Расходы по начислению и сбору платежей за ЖКУ, управлению жилищным фондом</t>
  </si>
  <si>
    <t xml:space="preserve">Итого стоимость услуг </t>
  </si>
  <si>
    <t>Стоимость услуг по содержанию и ремонту с учетом сальдо</t>
  </si>
  <si>
    <t xml:space="preserve">Расшифровка размера платы за </t>
  </si>
  <si>
    <t>содержание и ремонт жилого дома по адресу</t>
  </si>
  <si>
    <t>тариф с 01.07.2014 г.</t>
  </si>
  <si>
    <t>тариф с 01.01.2014 г.</t>
  </si>
  <si>
    <t>Установка, поверка прибора учета</t>
  </si>
  <si>
    <t>Обслуживание ВДГО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</si>
</sst>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Tahoma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tabSelected="1" workbookViewId="0" topLeftCell="A4">
      <selection activeCell="C27" sqref="C27"/>
    </sheetView>
  </sheetViews>
  <sheetFormatPr defaultColWidth="9.00390625" defaultRowHeight="12.75"/>
  <cols>
    <col min="1" max="1" width="64.75390625" style="1" customWidth="1"/>
    <col min="2" max="2" width="13.50390625" style="17" customWidth="1"/>
    <col min="3" max="3" width="12.875" style="18" customWidth="1"/>
    <col min="4" max="16384" width="8.75390625" style="19" customWidth="1"/>
  </cols>
  <sheetData>
    <row r="2" spans="1:2" ht="11.25">
      <c r="A2" s="2" t="s">
        <v>28</v>
      </c>
      <c r="B2" s="15"/>
    </row>
    <row r="3" spans="1:2" ht="11.25">
      <c r="A3" s="3" t="s">
        <v>29</v>
      </c>
      <c r="B3" s="16" t="s">
        <v>18</v>
      </c>
    </row>
    <row r="4" spans="1:2" ht="11.25">
      <c r="A4" s="4"/>
      <c r="B4" s="15"/>
    </row>
    <row r="5" spans="1:2" ht="11.25">
      <c r="A5" s="4"/>
      <c r="B5" s="15"/>
    </row>
    <row r="6" spans="1:3" ht="23.25" customHeight="1">
      <c r="A6" s="14" t="s">
        <v>0</v>
      </c>
      <c r="B6" s="13" t="s">
        <v>31</v>
      </c>
      <c r="C6" s="13" t="s">
        <v>30</v>
      </c>
    </row>
    <row r="7" spans="1:3" ht="11.25">
      <c r="A7" s="5" t="s">
        <v>7</v>
      </c>
      <c r="B7" s="12">
        <v>7.21</v>
      </c>
      <c r="C7" s="20">
        <v>1.2</v>
      </c>
    </row>
    <row r="8" spans="1:3" ht="22.5">
      <c r="A8" s="5" t="s">
        <v>8</v>
      </c>
      <c r="B8" s="12">
        <v>11.62</v>
      </c>
      <c r="C8" s="20">
        <f>C10+C11+C12+C13+C14+C15+C16+C17+C18+C19</f>
        <v>5.390000000000001</v>
      </c>
    </row>
    <row r="9" spans="1:3" ht="22.5">
      <c r="A9" s="5" t="s">
        <v>20</v>
      </c>
      <c r="B9" s="12">
        <v>0.85</v>
      </c>
      <c r="C9" s="20">
        <v>0.89</v>
      </c>
    </row>
    <row r="10" spans="1:3" ht="11.25">
      <c r="A10" s="5" t="s">
        <v>1</v>
      </c>
      <c r="B10" s="12">
        <v>7.39</v>
      </c>
      <c r="C10" s="20"/>
    </row>
    <row r="11" spans="1:3" ht="11.25">
      <c r="A11" s="5" t="s">
        <v>2</v>
      </c>
      <c r="B11" s="12">
        <v>0.25</v>
      </c>
      <c r="C11" s="20">
        <v>4.86</v>
      </c>
    </row>
    <row r="12" spans="1:3" ht="11.25">
      <c r="A12" s="5" t="s">
        <v>3</v>
      </c>
      <c r="B12" s="12">
        <v>0.37</v>
      </c>
      <c r="C12" s="20">
        <v>0.37</v>
      </c>
    </row>
    <row r="13" spans="1:3" ht="11.25">
      <c r="A13" s="5" t="s">
        <v>9</v>
      </c>
      <c r="B13" s="12">
        <v>0.35</v>
      </c>
      <c r="C13" s="20"/>
    </row>
    <row r="14" spans="1:3" ht="11.25">
      <c r="A14" s="5" t="s">
        <v>4</v>
      </c>
      <c r="B14" s="12">
        <v>0.31</v>
      </c>
      <c r="C14" s="20"/>
    </row>
    <row r="15" spans="1:3" ht="11.25">
      <c r="A15" s="5" t="s">
        <v>10</v>
      </c>
      <c r="B15" s="12">
        <v>0.05</v>
      </c>
      <c r="C15" s="20"/>
    </row>
    <row r="16" spans="1:3" ht="11.25">
      <c r="A16" s="5" t="s">
        <v>5</v>
      </c>
      <c r="B16" s="12">
        <v>0.95</v>
      </c>
      <c r="C16" s="20"/>
    </row>
    <row r="17" spans="1:3" ht="11.25">
      <c r="A17" s="5" t="s">
        <v>6</v>
      </c>
      <c r="B17" s="12">
        <v>0.49</v>
      </c>
      <c r="C17" s="20"/>
    </row>
    <row r="18" spans="1:3" ht="11.25">
      <c r="A18" s="5" t="s">
        <v>32</v>
      </c>
      <c r="B18" s="12"/>
      <c r="C18" s="20">
        <v>0.16</v>
      </c>
    </row>
    <row r="19" spans="1:3" ht="11.25">
      <c r="A19" s="5" t="s">
        <v>11</v>
      </c>
      <c r="B19" s="12">
        <v>1.47</v>
      </c>
      <c r="C19" s="20"/>
    </row>
    <row r="20" spans="1:3" ht="11.25">
      <c r="A20" s="5" t="s">
        <v>21</v>
      </c>
      <c r="B20" s="12">
        <v>2</v>
      </c>
      <c r="C20" s="20">
        <f>C21+C26</f>
        <v>2.9299999999999997</v>
      </c>
    </row>
    <row r="21" spans="1:3" ht="11.25">
      <c r="A21" s="6" t="s">
        <v>12</v>
      </c>
      <c r="B21" s="12">
        <v>0.5</v>
      </c>
      <c r="C21" s="20">
        <f>C22+C23+C24+C25</f>
        <v>1.3599999999999999</v>
      </c>
    </row>
    <row r="22" spans="1:3" ht="11.25">
      <c r="A22" s="5" t="s">
        <v>22</v>
      </c>
      <c r="B22" s="12">
        <v>0.44</v>
      </c>
      <c r="C22" s="20">
        <v>0.47</v>
      </c>
    </row>
    <row r="23" spans="1:3" ht="11.25">
      <c r="A23" s="5" t="s">
        <v>23</v>
      </c>
      <c r="B23" s="12">
        <v>0.05</v>
      </c>
      <c r="C23" s="20">
        <v>0.05</v>
      </c>
    </row>
    <row r="24" spans="1:3" ht="11.25">
      <c r="A24" s="5" t="s">
        <v>13</v>
      </c>
      <c r="B24" s="12">
        <v>0.02</v>
      </c>
      <c r="C24" s="20">
        <v>0.02</v>
      </c>
    </row>
    <row r="25" spans="1:3" ht="11.25">
      <c r="A25" s="5" t="s">
        <v>33</v>
      </c>
      <c r="B25" s="12"/>
      <c r="C25" s="20">
        <v>0.82</v>
      </c>
    </row>
    <row r="26" spans="1:3" ht="12.75" customHeight="1">
      <c r="A26" s="5" t="s">
        <v>14</v>
      </c>
      <c r="B26" s="12">
        <v>1.5</v>
      </c>
      <c r="C26" s="20">
        <f>C27+C28</f>
        <v>1.57</v>
      </c>
    </row>
    <row r="27" spans="1:3" ht="11.25">
      <c r="A27" s="5" t="s">
        <v>15</v>
      </c>
      <c r="B27" s="12">
        <v>1.25</v>
      </c>
      <c r="C27" s="20">
        <v>1.29</v>
      </c>
    </row>
    <row r="28" spans="1:3" ht="12.75" customHeight="1">
      <c r="A28" s="5" t="s">
        <v>24</v>
      </c>
      <c r="B28" s="12">
        <v>0.25</v>
      </c>
      <c r="C28" s="20">
        <v>0.28</v>
      </c>
    </row>
    <row r="29" spans="1:3" ht="12.75" customHeight="1">
      <c r="A29" s="5" t="s">
        <v>16</v>
      </c>
      <c r="B29" s="12">
        <v>0.49</v>
      </c>
      <c r="C29" s="20">
        <v>0.52</v>
      </c>
    </row>
    <row r="30" spans="1:3" ht="12.75" customHeight="1">
      <c r="A30" s="5" t="s">
        <v>25</v>
      </c>
      <c r="B30" s="12">
        <v>1.2</v>
      </c>
      <c r="C30" s="20">
        <v>1.33</v>
      </c>
    </row>
    <row r="31" spans="1:3" ht="11.25">
      <c r="A31" s="6" t="s">
        <v>26</v>
      </c>
      <c r="B31" s="12">
        <f>B8+B9++B29+B30+B20</f>
        <v>16.159999999999997</v>
      </c>
      <c r="C31" s="20">
        <f>C8+C9+C20+C29+C30</f>
        <v>11.06</v>
      </c>
    </row>
    <row r="32" spans="1:3" ht="11.25">
      <c r="A32" s="6" t="s">
        <v>19</v>
      </c>
      <c r="B32" s="12">
        <f>B31*1.18</f>
        <v>19.068799999999996</v>
      </c>
      <c r="C32" s="20">
        <f>C31*1.18+0.01</f>
        <v>13.0608</v>
      </c>
    </row>
    <row r="33" spans="1:3" ht="11.25">
      <c r="A33" s="7" t="s">
        <v>27</v>
      </c>
      <c r="B33" s="12">
        <f>B32-B7</f>
        <v>11.858799999999995</v>
      </c>
      <c r="C33" s="20">
        <f>C32-C7</f>
        <v>11.860800000000001</v>
      </c>
    </row>
    <row r="34" spans="1:3" ht="11.25">
      <c r="A34" s="5" t="s">
        <v>17</v>
      </c>
      <c r="B34" s="12">
        <v>4250.1</v>
      </c>
      <c r="C34" s="20">
        <v>4250.1</v>
      </c>
    </row>
    <row r="35" spans="1:2" ht="11.25">
      <c r="A35" s="8"/>
      <c r="B35" s="15"/>
    </row>
    <row r="36" spans="1:2" ht="11.25">
      <c r="A36" s="9"/>
      <c r="B36" s="15"/>
    </row>
    <row r="37" spans="1:2" ht="11.25">
      <c r="A37" s="9"/>
      <c r="B37" s="15"/>
    </row>
    <row r="38" spans="1:2" ht="11.25">
      <c r="A38" s="9"/>
      <c r="B38" s="15"/>
    </row>
    <row r="39" spans="1:2" ht="11.25">
      <c r="A39" s="9"/>
      <c r="B39" s="15"/>
    </row>
    <row r="40" spans="1:2" ht="11.25">
      <c r="A40" s="9"/>
      <c r="B40" s="15"/>
    </row>
    <row r="41" spans="1:2" ht="11.25">
      <c r="A41" s="8"/>
      <c r="B41" s="15"/>
    </row>
    <row r="42" spans="1:2" ht="11.25">
      <c r="A42" s="10"/>
      <c r="B42" s="15"/>
    </row>
    <row r="43" spans="1:2" ht="11.25">
      <c r="A43" s="11"/>
      <c r="B43" s="15"/>
    </row>
  </sheetData>
  <autoFilter ref="A2:B4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2013-05-14T09:47:40Z</cp:lastPrinted>
  <dcterms:created xsi:type="dcterms:W3CDTF">2012-04-13T03:02:05Z</dcterms:created>
  <dcterms:modified xsi:type="dcterms:W3CDTF">2014-03-26T04:26:48Z</dcterms:modified>
  <cp:category/>
  <cp:version/>
  <cp:contentType/>
  <cp:contentStatus/>
</cp:coreProperties>
</file>